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1月护理补贴费" sheetId="6" r:id="rId1"/>
  </sheets>
  <definedNames>
    <definedName name="_xlnm._FilterDatabase" localSheetId="0" hidden="1">'1月护理补贴费'!$A$1:$L$122</definedName>
  </definedNames>
  <calcPr calcId="144525"/>
</workbook>
</file>

<file path=xl/sharedStrings.xml><?xml version="1.0" encoding="utf-8"?>
<sst xmlns="http://schemas.openxmlformats.org/spreadsheetml/2006/main" count="568" uniqueCount="252">
  <si>
    <t>天心区2024年1月特困人员照料护理补贴费发放名单公示</t>
  </si>
  <si>
    <t>序号</t>
  </si>
  <si>
    <t>街道</t>
  </si>
  <si>
    <t>姓名</t>
  </si>
  <si>
    <t>身份证号</t>
  </si>
  <si>
    <t>护理等级</t>
  </si>
  <si>
    <t>护理人姓名</t>
  </si>
  <si>
    <t>月补贴金额</t>
  </si>
  <si>
    <t>合计月份</t>
  </si>
  <si>
    <t>金额</t>
  </si>
  <si>
    <t>银行卡号</t>
  </si>
  <si>
    <t>合计</t>
  </si>
  <si>
    <t>新开铺街道</t>
  </si>
  <si>
    <t>张*</t>
  </si>
  <si>
    <t>430105************7</t>
  </si>
  <si>
    <t>半护理</t>
  </si>
  <si>
    <t>李*</t>
  </si>
  <si>
    <t>430321***********4</t>
  </si>
  <si>
    <t>一卡通</t>
  </si>
  <si>
    <t>32人
17534元
蔡凯兴补发2023年9-12月护理费</t>
  </si>
  <si>
    <t>刘*红</t>
  </si>
  <si>
    <t>430103************1</t>
  </si>
  <si>
    <t>何*敏</t>
  </si>
  <si>
    <t>430103***********5</t>
  </si>
  <si>
    <t>赤岭路街道</t>
  </si>
  <si>
    <t>孔*柯</t>
  </si>
  <si>
    <t>430103************2</t>
  </si>
  <si>
    <t>王*平</t>
  </si>
  <si>
    <t>430102***********3</t>
  </si>
  <si>
    <t>青园街道</t>
  </si>
  <si>
    <t>戴*满</t>
  </si>
  <si>
    <t>430102************4</t>
  </si>
  <si>
    <t>戴*芳</t>
  </si>
  <si>
    <t>360103***********4</t>
  </si>
  <si>
    <t>徐*美</t>
  </si>
  <si>
    <t>430105************2</t>
  </si>
  <si>
    <t>徐*杰</t>
  </si>
  <si>
    <t>430105***********X</t>
  </si>
  <si>
    <t>先锋街道</t>
  </si>
  <si>
    <t>邹*文</t>
  </si>
  <si>
    <t>430111************7</t>
  </si>
  <si>
    <t>全护理</t>
  </si>
  <si>
    <t>李*林</t>
  </si>
  <si>
    <t>430122***********6</t>
  </si>
  <si>
    <t>南托街道</t>
  </si>
  <si>
    <t>游*泉</t>
  </si>
  <si>
    <t>430121************1</t>
  </si>
  <si>
    <t>张*芝</t>
  </si>
  <si>
    <t>430121***********3</t>
  </si>
  <si>
    <t>城南路街道</t>
  </si>
  <si>
    <t>曹*辉</t>
  </si>
  <si>
    <t>430103************4</t>
  </si>
  <si>
    <t>曹*平</t>
  </si>
  <si>
    <t>430103***********0</t>
  </si>
  <si>
    <t>黄*桃</t>
  </si>
  <si>
    <t>430104************5</t>
  </si>
  <si>
    <t>李*莲</t>
  </si>
  <si>
    <t>430104***********1</t>
  </si>
  <si>
    <t>蓝*平</t>
  </si>
  <si>
    <t>430103************3</t>
  </si>
  <si>
    <t>蓝*丽</t>
  </si>
  <si>
    <t>430103***********6</t>
  </si>
  <si>
    <t>黄*强</t>
  </si>
  <si>
    <t>430103************8</t>
  </si>
  <si>
    <t>黄*元</t>
  </si>
  <si>
    <t>430103***********9</t>
  </si>
  <si>
    <t>大托铺街道</t>
  </si>
  <si>
    <t>刘*军</t>
  </si>
  <si>
    <t>430111************8</t>
  </si>
  <si>
    <t>邹*</t>
  </si>
  <si>
    <t>412924***********X</t>
  </si>
  <si>
    <t>周*泉</t>
  </si>
  <si>
    <t>430111************6</t>
  </si>
  <si>
    <t>李*辉</t>
  </si>
  <si>
    <t>430111***********9</t>
  </si>
  <si>
    <t>邹*乡</t>
  </si>
  <si>
    <t>430103************6</t>
  </si>
  <si>
    <t>邹*国</t>
  </si>
  <si>
    <t>430103***********X</t>
  </si>
  <si>
    <t>吴*华</t>
  </si>
  <si>
    <t>吴*元</t>
  </si>
  <si>
    <t>430121***********9</t>
  </si>
  <si>
    <t>连*宏</t>
  </si>
  <si>
    <t>连*燕</t>
  </si>
  <si>
    <t>430111***********5</t>
  </si>
  <si>
    <t>邓*雄</t>
  </si>
  <si>
    <t>430111************5</t>
  </si>
  <si>
    <t>邓*明</t>
  </si>
  <si>
    <t>430111***********7</t>
  </si>
  <si>
    <t>蔡*兴</t>
  </si>
  <si>
    <t>彭*君</t>
  </si>
  <si>
    <t>金盆岭街道</t>
  </si>
  <si>
    <t>彭*军</t>
  </si>
  <si>
    <t>430105************1</t>
  </si>
  <si>
    <t>彭*梅</t>
  </si>
  <si>
    <t>颜*明</t>
  </si>
  <si>
    <t>陈*明</t>
  </si>
  <si>
    <t>430103************X</t>
  </si>
  <si>
    <t>坡子街街道</t>
  </si>
  <si>
    <t>周*林</t>
  </si>
  <si>
    <t>430103***********2</t>
  </si>
  <si>
    <t>吴*强</t>
  </si>
  <si>
    <t>430104************8</t>
  </si>
  <si>
    <t>430105***********7</t>
  </si>
  <si>
    <t>鲁*莲</t>
  </si>
  <si>
    <t>430104************2</t>
  </si>
  <si>
    <t>鲁*和</t>
  </si>
  <si>
    <t>430104***********0</t>
  </si>
  <si>
    <t>裕南街街道</t>
  </si>
  <si>
    <t>贺*安</t>
  </si>
  <si>
    <t>430103************7</t>
  </si>
  <si>
    <t>贺*明</t>
  </si>
  <si>
    <t>430103***********3</t>
  </si>
  <si>
    <t>吴*和</t>
  </si>
  <si>
    <t>430103************9</t>
  </si>
  <si>
    <t>吴*坤</t>
  </si>
  <si>
    <t>430103***********8</t>
  </si>
  <si>
    <t>彭*亮</t>
  </si>
  <si>
    <t>刘*革</t>
  </si>
  <si>
    <t>430103***********7</t>
  </si>
  <si>
    <t>程*先</t>
  </si>
  <si>
    <t>430104************4</t>
  </si>
  <si>
    <t>程*平</t>
  </si>
  <si>
    <t>432503***********X</t>
  </si>
  <si>
    <t>梁*庭</t>
  </si>
  <si>
    <t>宗*</t>
  </si>
  <si>
    <t>李*蓉</t>
  </si>
  <si>
    <t>李*湘</t>
  </si>
  <si>
    <t>李*峰</t>
  </si>
  <si>
    <t>430102************5</t>
  </si>
  <si>
    <t>430102***********2</t>
  </si>
  <si>
    <t>康*恒</t>
  </si>
  <si>
    <t>湖南巴普康养
健康产业有限公司</t>
  </si>
  <si>
    <t>4305*************133</t>
  </si>
  <si>
    <t>6人
2994元</t>
  </si>
  <si>
    <t>彭*</t>
  </si>
  <si>
    <t>430104************3</t>
  </si>
  <si>
    <t>宋*根</t>
  </si>
  <si>
    <t>430121************4</t>
  </si>
  <si>
    <t>全自理</t>
  </si>
  <si>
    <t>邓*琴</t>
  </si>
  <si>
    <t>夏*平</t>
  </si>
  <si>
    <t>刘*也</t>
  </si>
  <si>
    <t>黄*孝</t>
  </si>
  <si>
    <t>430111************9</t>
  </si>
  <si>
    <t>湖南润地健康养老服务有限公司（天心区社会福利中心）</t>
  </si>
  <si>
    <t>4305*************24</t>
  </si>
  <si>
    <t>52人
31090元</t>
  </si>
  <si>
    <t>童*良</t>
  </si>
  <si>
    <t>430111************X</t>
  </si>
  <si>
    <t>杨*明</t>
  </si>
  <si>
    <t>430111************3</t>
  </si>
  <si>
    <t>彭*祺</t>
  </si>
  <si>
    <t>430111************4</t>
  </si>
  <si>
    <t>刘*武</t>
  </si>
  <si>
    <t>欧*泽华</t>
  </si>
  <si>
    <t>430111************2</t>
  </si>
  <si>
    <t>唐*均</t>
  </si>
  <si>
    <t>袁*钦</t>
  </si>
  <si>
    <t>高*梅</t>
  </si>
  <si>
    <t>430121************6</t>
  </si>
  <si>
    <t>李*宁</t>
  </si>
  <si>
    <t>李*衡</t>
  </si>
  <si>
    <t>李*云</t>
  </si>
  <si>
    <t>430121************5</t>
  </si>
  <si>
    <t>唐*松</t>
  </si>
  <si>
    <t>430121************7</t>
  </si>
  <si>
    <t>谭*伍</t>
  </si>
  <si>
    <t>文*忠</t>
  </si>
  <si>
    <t>严*余</t>
  </si>
  <si>
    <t>430121************8</t>
  </si>
  <si>
    <t>吴*林</t>
  </si>
  <si>
    <t>熊*云</t>
  </si>
  <si>
    <t>暮云街道</t>
  </si>
  <si>
    <t>刘*其</t>
  </si>
  <si>
    <t>430121************X</t>
  </si>
  <si>
    <t>张*南</t>
  </si>
  <si>
    <t>430121************2</t>
  </si>
  <si>
    <t>黄*香</t>
  </si>
  <si>
    <t>李*枚</t>
  </si>
  <si>
    <t>430121************3</t>
  </si>
  <si>
    <t>李*南</t>
  </si>
  <si>
    <t>吴*</t>
  </si>
  <si>
    <t>夏*荣</t>
  </si>
  <si>
    <t>黄*泉</t>
  </si>
  <si>
    <t>杨*强</t>
  </si>
  <si>
    <t>周*华</t>
  </si>
  <si>
    <t>王*国</t>
  </si>
  <si>
    <t>430103************0</t>
  </si>
  <si>
    <t>刘*山</t>
  </si>
  <si>
    <t>陈*昂</t>
  </si>
  <si>
    <t>黄*华</t>
  </si>
  <si>
    <t>430103************5</t>
  </si>
  <si>
    <t>喻*春</t>
  </si>
  <si>
    <t xml:space="preserve">430103************X </t>
  </si>
  <si>
    <t>刘*</t>
  </si>
  <si>
    <t>彭*民</t>
  </si>
  <si>
    <t>黑石铺街道</t>
  </si>
  <si>
    <t>赵*江</t>
  </si>
  <si>
    <t>罗*高</t>
  </si>
  <si>
    <t>谢*民</t>
  </si>
  <si>
    <t>430104************1</t>
  </si>
  <si>
    <t>文源街道</t>
  </si>
  <si>
    <t>唐*华</t>
  </si>
  <si>
    <t>430202************0</t>
  </si>
  <si>
    <t>李*文</t>
  </si>
  <si>
    <t>安*菊</t>
  </si>
  <si>
    <t>陈*</t>
  </si>
  <si>
    <t>430104************X</t>
  </si>
  <si>
    <t>陈*义</t>
  </si>
  <si>
    <t>桂花坪街道</t>
  </si>
  <si>
    <t>谭*楠</t>
  </si>
  <si>
    <t>张*清</t>
  </si>
  <si>
    <t>徐*</t>
  </si>
  <si>
    <t>430104************0</t>
  </si>
  <si>
    <t>王*福</t>
  </si>
  <si>
    <t>吴*云</t>
  </si>
  <si>
    <t>张*其</t>
  </si>
  <si>
    <t>许*坤</t>
  </si>
  <si>
    <t>大托精神病院</t>
  </si>
  <si>
    <t>810*************001</t>
  </si>
  <si>
    <t>17人
11585元</t>
  </si>
  <si>
    <t>吴*秋</t>
  </si>
  <si>
    <t>唐*敏</t>
  </si>
  <si>
    <t>张*敏</t>
  </si>
  <si>
    <t>李*伟</t>
  </si>
  <si>
    <t>刘*英</t>
  </si>
  <si>
    <t>易*兰</t>
  </si>
  <si>
    <t>430111************1</t>
  </si>
  <si>
    <t>王*</t>
  </si>
  <si>
    <t>王*彪</t>
  </si>
  <si>
    <t>李*荣</t>
  </si>
  <si>
    <t>曾*</t>
  </si>
  <si>
    <t>430102************2</t>
  </si>
  <si>
    <t>许*全</t>
  </si>
  <si>
    <t>430104************7</t>
  </si>
  <si>
    <t>魏*</t>
  </si>
  <si>
    <t>欧*箫</t>
  </si>
  <si>
    <t>430102************7</t>
  </si>
  <si>
    <t>黄*新</t>
  </si>
  <si>
    <t>二福</t>
  </si>
  <si>
    <t>19****************480</t>
  </si>
  <si>
    <t>12人
7145元</t>
  </si>
  <si>
    <t>王*元</t>
  </si>
  <si>
    <t>张*英</t>
  </si>
  <si>
    <t>周*珍</t>
  </si>
  <si>
    <t>朱*军</t>
  </si>
  <si>
    <t>杨*辉</t>
  </si>
  <si>
    <t>谢*驰</t>
  </si>
  <si>
    <t>王*玲</t>
  </si>
  <si>
    <t>王*远</t>
  </si>
  <si>
    <t>李*元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</si>
</sst>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方正小标宋简体"/>
      <charset val="134"/>
    </font>
    <font>
      <sz val="11"/>
      <color theme="1"/>
      <name val="方正小标宋简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10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4" borderId="16" applyNumberFormat="0" applyAlignment="0" applyProtection="0">
      <alignment vertical="center"/>
    </xf>
    <xf numFmtId="0" fontId="32" fillId="4" borderId="19" applyNumberFormat="0" applyAlignment="0" applyProtection="0">
      <alignment vertical="center"/>
    </xf>
    <xf numFmtId="0" fontId="27" fillId="16" borderId="20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/>
  </cellStyleXfs>
  <cellXfs count="6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52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11" fillId="2" borderId="1" xfId="52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5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2"/>
  <sheetViews>
    <sheetView tabSelected="1" workbookViewId="0">
      <selection activeCell="P103" sqref="P103"/>
    </sheetView>
  </sheetViews>
  <sheetFormatPr defaultColWidth="8.89166666666667" defaultRowHeight="13.5"/>
  <cols>
    <col min="1" max="1" width="6.10833333333333" customWidth="1"/>
    <col min="2" max="2" width="10.6666666666667" customWidth="1"/>
    <col min="3" max="3" width="7.775" customWidth="1"/>
    <col min="4" max="4" width="18.3333333333333" customWidth="1"/>
    <col min="5" max="5" width="7.775" customWidth="1"/>
    <col min="6" max="6" width="8.33333333333333" customWidth="1"/>
    <col min="7" max="7" width="19.3333333333333" customWidth="1"/>
    <col min="8" max="8" width="7.33333333333333" customWidth="1"/>
    <col min="9" max="9" width="5.225" customWidth="1"/>
    <col min="10" max="10" width="6.44166666666667" customWidth="1"/>
    <col min="11" max="11" width="20.4416666666667" customWidth="1"/>
  </cols>
  <sheetData>
    <row r="1" ht="31.5" spans="1:12">
      <c r="A1" s="2" t="s">
        <v>0</v>
      </c>
      <c r="B1" s="3"/>
      <c r="C1" s="3"/>
      <c r="D1" s="4"/>
      <c r="E1" s="3"/>
      <c r="F1" s="5"/>
      <c r="G1" s="3"/>
      <c r="H1" s="3"/>
      <c r="I1" s="2"/>
      <c r="J1" s="27"/>
      <c r="K1" s="2"/>
      <c r="L1" s="2"/>
    </row>
    <row r="2" ht="24" spans="1:12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7" t="s">
        <v>4</v>
      </c>
      <c r="H2" s="10" t="s">
        <v>7</v>
      </c>
      <c r="I2" s="28" t="s">
        <v>8</v>
      </c>
      <c r="J2" s="29" t="s">
        <v>9</v>
      </c>
      <c r="K2" s="30" t="s">
        <v>10</v>
      </c>
      <c r="L2" s="30" t="s">
        <v>11</v>
      </c>
    </row>
    <row r="3" s="1" customFormat="1" spans="1:12">
      <c r="A3" s="7">
        <v>1</v>
      </c>
      <c r="B3" s="7" t="s">
        <v>12</v>
      </c>
      <c r="C3" s="7" t="s">
        <v>13</v>
      </c>
      <c r="D3" s="8" t="s">
        <v>14</v>
      </c>
      <c r="E3" s="7" t="s">
        <v>15</v>
      </c>
      <c r="F3" s="11" t="s">
        <v>16</v>
      </c>
      <c r="G3" s="7" t="s">
        <v>17</v>
      </c>
      <c r="H3" s="7">
        <v>322</v>
      </c>
      <c r="I3" s="7">
        <v>1</v>
      </c>
      <c r="J3" s="31">
        <v>322</v>
      </c>
      <c r="K3" s="32" t="s">
        <v>18</v>
      </c>
      <c r="L3" s="33" t="s">
        <v>19</v>
      </c>
    </row>
    <row r="4" s="1" customFormat="1" spans="1:12">
      <c r="A4" s="7">
        <v>2</v>
      </c>
      <c r="B4" s="7" t="s">
        <v>12</v>
      </c>
      <c r="C4" s="7" t="s">
        <v>20</v>
      </c>
      <c r="D4" s="8" t="s">
        <v>21</v>
      </c>
      <c r="E4" s="7" t="s">
        <v>15</v>
      </c>
      <c r="F4" s="11" t="s">
        <v>22</v>
      </c>
      <c r="G4" s="7" t="s">
        <v>23</v>
      </c>
      <c r="H4" s="7">
        <v>322</v>
      </c>
      <c r="I4" s="7">
        <v>1</v>
      </c>
      <c r="J4" s="31">
        <v>322</v>
      </c>
      <c r="K4" s="34"/>
      <c r="L4" s="35"/>
    </row>
    <row r="5" s="1" customFormat="1" spans="1:12">
      <c r="A5" s="7">
        <v>3</v>
      </c>
      <c r="B5" s="7" t="s">
        <v>24</v>
      </c>
      <c r="C5" s="7" t="s">
        <v>25</v>
      </c>
      <c r="D5" s="8" t="s">
        <v>26</v>
      </c>
      <c r="E5" s="7" t="s">
        <v>15</v>
      </c>
      <c r="F5" s="11" t="s">
        <v>27</v>
      </c>
      <c r="G5" s="12" t="s">
        <v>28</v>
      </c>
      <c r="H5" s="7">
        <v>322</v>
      </c>
      <c r="I5" s="7">
        <v>1</v>
      </c>
      <c r="J5" s="31">
        <v>322</v>
      </c>
      <c r="K5" s="34"/>
      <c r="L5" s="35"/>
    </row>
    <row r="6" s="1" customFormat="1" spans="1:12">
      <c r="A6" s="7">
        <v>4</v>
      </c>
      <c r="B6" s="13" t="s">
        <v>29</v>
      </c>
      <c r="C6" s="13" t="s">
        <v>30</v>
      </c>
      <c r="D6" s="14" t="s">
        <v>31</v>
      </c>
      <c r="E6" s="13" t="s">
        <v>15</v>
      </c>
      <c r="F6" s="15" t="s">
        <v>32</v>
      </c>
      <c r="G6" s="16" t="s">
        <v>33</v>
      </c>
      <c r="H6" s="7">
        <v>322</v>
      </c>
      <c r="I6" s="7">
        <v>1</v>
      </c>
      <c r="J6" s="31">
        <v>322</v>
      </c>
      <c r="K6" s="34"/>
      <c r="L6" s="35"/>
    </row>
    <row r="7" s="1" customFormat="1" spans="1:12">
      <c r="A7" s="7">
        <v>5</v>
      </c>
      <c r="B7" s="13" t="s">
        <v>29</v>
      </c>
      <c r="C7" s="7" t="s">
        <v>34</v>
      </c>
      <c r="D7" s="17" t="s">
        <v>35</v>
      </c>
      <c r="E7" s="13" t="s">
        <v>15</v>
      </c>
      <c r="F7" s="12" t="s">
        <v>36</v>
      </c>
      <c r="G7" s="12" t="s">
        <v>37</v>
      </c>
      <c r="H7" s="7">
        <v>322</v>
      </c>
      <c r="I7" s="7">
        <v>1</v>
      </c>
      <c r="J7" s="31">
        <v>322</v>
      </c>
      <c r="K7" s="34"/>
      <c r="L7" s="35"/>
    </row>
    <row r="8" s="1" customFormat="1" spans="1:12">
      <c r="A8" s="7">
        <v>6</v>
      </c>
      <c r="B8" s="7" t="s">
        <v>38</v>
      </c>
      <c r="C8" s="7" t="s">
        <v>39</v>
      </c>
      <c r="D8" s="17" t="s">
        <v>40</v>
      </c>
      <c r="E8" s="7" t="s">
        <v>41</v>
      </c>
      <c r="F8" s="11" t="s">
        <v>42</v>
      </c>
      <c r="G8" s="12" t="s">
        <v>43</v>
      </c>
      <c r="H8" s="7">
        <v>643</v>
      </c>
      <c r="I8" s="7">
        <v>1</v>
      </c>
      <c r="J8" s="31">
        <v>643</v>
      </c>
      <c r="K8" s="34"/>
      <c r="L8" s="35"/>
    </row>
    <row r="9" s="1" customFormat="1" spans="1:12">
      <c r="A9" s="7">
        <v>7</v>
      </c>
      <c r="B9" s="12" t="s">
        <v>44</v>
      </c>
      <c r="C9" s="7" t="s">
        <v>45</v>
      </c>
      <c r="D9" s="18" t="s">
        <v>46</v>
      </c>
      <c r="E9" s="12" t="s">
        <v>15</v>
      </c>
      <c r="F9" s="12" t="s">
        <v>47</v>
      </c>
      <c r="G9" s="12" t="s">
        <v>48</v>
      </c>
      <c r="H9" s="7">
        <v>322</v>
      </c>
      <c r="I9" s="7">
        <v>1</v>
      </c>
      <c r="J9" s="31">
        <v>322</v>
      </c>
      <c r="K9" s="34"/>
      <c r="L9" s="35"/>
    </row>
    <row r="10" s="1" customFormat="1" spans="1:12">
      <c r="A10" s="7">
        <v>8</v>
      </c>
      <c r="B10" s="7" t="s">
        <v>49</v>
      </c>
      <c r="C10" s="7" t="s">
        <v>50</v>
      </c>
      <c r="D10" s="17" t="s">
        <v>51</v>
      </c>
      <c r="E10" s="7" t="s">
        <v>41</v>
      </c>
      <c r="F10" s="11" t="s">
        <v>52</v>
      </c>
      <c r="G10" s="12" t="s">
        <v>53</v>
      </c>
      <c r="H10" s="7">
        <v>643</v>
      </c>
      <c r="I10" s="7">
        <v>1</v>
      </c>
      <c r="J10" s="31">
        <v>643</v>
      </c>
      <c r="K10" s="34"/>
      <c r="L10" s="35"/>
    </row>
    <row r="11" s="1" customFormat="1" spans="1:12">
      <c r="A11" s="7">
        <v>9</v>
      </c>
      <c r="B11" s="7" t="s">
        <v>49</v>
      </c>
      <c r="C11" s="7" t="s">
        <v>54</v>
      </c>
      <c r="D11" s="17" t="s">
        <v>55</v>
      </c>
      <c r="E11" s="7" t="s">
        <v>41</v>
      </c>
      <c r="F11" s="11" t="s">
        <v>56</v>
      </c>
      <c r="G11" s="12" t="s">
        <v>57</v>
      </c>
      <c r="H11" s="13">
        <v>643</v>
      </c>
      <c r="I11" s="7">
        <v>1</v>
      </c>
      <c r="J11" s="31">
        <v>643</v>
      </c>
      <c r="K11" s="34"/>
      <c r="L11" s="35"/>
    </row>
    <row r="12" s="1" customFormat="1" spans="1:12">
      <c r="A12" s="7">
        <v>10</v>
      </c>
      <c r="B12" s="7" t="s">
        <v>49</v>
      </c>
      <c r="C12" s="7" t="s">
        <v>58</v>
      </c>
      <c r="D12" s="8" t="s">
        <v>59</v>
      </c>
      <c r="E12" s="7" t="s">
        <v>15</v>
      </c>
      <c r="F12" s="7" t="s">
        <v>60</v>
      </c>
      <c r="G12" s="7" t="s">
        <v>61</v>
      </c>
      <c r="H12" s="7">
        <v>322</v>
      </c>
      <c r="I12" s="7">
        <v>1</v>
      </c>
      <c r="J12" s="31">
        <v>322</v>
      </c>
      <c r="K12" s="34"/>
      <c r="L12" s="35"/>
    </row>
    <row r="13" s="1" customFormat="1" spans="1:12">
      <c r="A13" s="7">
        <v>11</v>
      </c>
      <c r="B13" s="7" t="s">
        <v>49</v>
      </c>
      <c r="C13" s="7" t="s">
        <v>62</v>
      </c>
      <c r="D13" s="8" t="s">
        <v>63</v>
      </c>
      <c r="E13" s="7" t="s">
        <v>41</v>
      </c>
      <c r="F13" s="7" t="s">
        <v>64</v>
      </c>
      <c r="G13" s="7" t="s">
        <v>65</v>
      </c>
      <c r="H13" s="7">
        <v>643</v>
      </c>
      <c r="I13" s="7">
        <v>1</v>
      </c>
      <c r="J13" s="31">
        <v>643</v>
      </c>
      <c r="K13" s="34"/>
      <c r="L13" s="35"/>
    </row>
    <row r="14" s="1" customFormat="1" spans="1:12">
      <c r="A14" s="7">
        <v>12</v>
      </c>
      <c r="B14" s="7" t="s">
        <v>66</v>
      </c>
      <c r="C14" s="7" t="s">
        <v>67</v>
      </c>
      <c r="D14" s="8" t="s">
        <v>68</v>
      </c>
      <c r="E14" s="7" t="s">
        <v>15</v>
      </c>
      <c r="F14" s="19" t="s">
        <v>69</v>
      </c>
      <c r="G14" s="12" t="s">
        <v>70</v>
      </c>
      <c r="H14" s="7">
        <v>322</v>
      </c>
      <c r="I14" s="7">
        <v>1</v>
      </c>
      <c r="J14" s="31">
        <v>322</v>
      </c>
      <c r="K14" s="34"/>
      <c r="L14" s="35"/>
    </row>
    <row r="15" s="1" customFormat="1" spans="1:12">
      <c r="A15" s="7">
        <v>13</v>
      </c>
      <c r="B15" s="7" t="s">
        <v>66</v>
      </c>
      <c r="C15" s="7" t="s">
        <v>71</v>
      </c>
      <c r="D15" s="8" t="s">
        <v>72</v>
      </c>
      <c r="E15" s="7" t="s">
        <v>15</v>
      </c>
      <c r="F15" s="11" t="s">
        <v>73</v>
      </c>
      <c r="G15" s="7" t="s">
        <v>74</v>
      </c>
      <c r="H15" s="7">
        <v>322</v>
      </c>
      <c r="I15" s="7">
        <v>1</v>
      </c>
      <c r="J15" s="31">
        <v>322</v>
      </c>
      <c r="K15" s="34"/>
      <c r="L15" s="35"/>
    </row>
    <row r="16" s="1" customFormat="1" spans="1:12">
      <c r="A16" s="7">
        <v>14</v>
      </c>
      <c r="B16" s="7" t="s">
        <v>66</v>
      </c>
      <c r="C16" s="7" t="s">
        <v>75</v>
      </c>
      <c r="D16" s="17" t="s">
        <v>76</v>
      </c>
      <c r="E16" s="7" t="s">
        <v>15</v>
      </c>
      <c r="F16" s="11" t="s">
        <v>77</v>
      </c>
      <c r="G16" s="7" t="s">
        <v>78</v>
      </c>
      <c r="H16" s="7">
        <v>322</v>
      </c>
      <c r="I16" s="7">
        <v>1</v>
      </c>
      <c r="J16" s="31">
        <v>322</v>
      </c>
      <c r="K16" s="34"/>
      <c r="L16" s="35"/>
    </row>
    <row r="17" s="1" customFormat="1" spans="1:12">
      <c r="A17" s="7">
        <v>15</v>
      </c>
      <c r="B17" s="7" t="s">
        <v>66</v>
      </c>
      <c r="C17" s="7" t="s">
        <v>79</v>
      </c>
      <c r="D17" s="8" t="s">
        <v>40</v>
      </c>
      <c r="E17" s="7" t="s">
        <v>15</v>
      </c>
      <c r="F17" s="11" t="s">
        <v>80</v>
      </c>
      <c r="G17" s="7" t="s">
        <v>81</v>
      </c>
      <c r="H17" s="7">
        <v>322</v>
      </c>
      <c r="I17" s="7">
        <v>1</v>
      </c>
      <c r="J17" s="31">
        <v>322</v>
      </c>
      <c r="K17" s="34"/>
      <c r="L17" s="35"/>
    </row>
    <row r="18" s="1" customFormat="1" spans="1:12">
      <c r="A18" s="7">
        <v>16</v>
      </c>
      <c r="B18" s="7" t="s">
        <v>66</v>
      </c>
      <c r="C18" s="20" t="s">
        <v>82</v>
      </c>
      <c r="D18" s="8" t="s">
        <v>72</v>
      </c>
      <c r="E18" s="7" t="s">
        <v>15</v>
      </c>
      <c r="F18" s="11" t="s">
        <v>83</v>
      </c>
      <c r="G18" s="12" t="s">
        <v>84</v>
      </c>
      <c r="H18" s="7">
        <v>483</v>
      </c>
      <c r="I18" s="7">
        <v>1</v>
      </c>
      <c r="J18" s="31">
        <v>483</v>
      </c>
      <c r="K18" s="34"/>
      <c r="L18" s="35"/>
    </row>
    <row r="19" s="1" customFormat="1" spans="1:12">
      <c r="A19" s="7">
        <v>17</v>
      </c>
      <c r="B19" s="7" t="s">
        <v>66</v>
      </c>
      <c r="C19" s="7" t="s">
        <v>85</v>
      </c>
      <c r="D19" s="17" t="s">
        <v>86</v>
      </c>
      <c r="E19" s="7" t="s">
        <v>15</v>
      </c>
      <c r="F19" s="11" t="s">
        <v>87</v>
      </c>
      <c r="G19" s="12" t="s">
        <v>88</v>
      </c>
      <c r="H19" s="7">
        <v>322</v>
      </c>
      <c r="I19" s="7">
        <v>1</v>
      </c>
      <c r="J19" s="31">
        <v>322</v>
      </c>
      <c r="K19" s="34"/>
      <c r="L19" s="35"/>
    </row>
    <row r="20" s="1" customFormat="1" spans="1:12">
      <c r="A20" s="7">
        <v>18</v>
      </c>
      <c r="B20" s="7" t="s">
        <v>66</v>
      </c>
      <c r="C20" s="7" t="s">
        <v>89</v>
      </c>
      <c r="D20" s="8" t="s">
        <v>72</v>
      </c>
      <c r="E20" s="7" t="s">
        <v>41</v>
      </c>
      <c r="F20" s="19" t="s">
        <v>90</v>
      </c>
      <c r="G20" s="7" t="s">
        <v>84</v>
      </c>
      <c r="H20" s="7">
        <v>643</v>
      </c>
      <c r="I20" s="7">
        <v>5</v>
      </c>
      <c r="J20" s="31">
        <f>H20*I20</f>
        <v>3215</v>
      </c>
      <c r="K20" s="34"/>
      <c r="L20" s="35"/>
    </row>
    <row r="21" s="1" customFormat="1" spans="1:12">
      <c r="A21" s="7">
        <v>19</v>
      </c>
      <c r="B21" s="7" t="s">
        <v>91</v>
      </c>
      <c r="C21" s="20" t="s">
        <v>92</v>
      </c>
      <c r="D21" s="17" t="s">
        <v>93</v>
      </c>
      <c r="E21" s="7" t="s">
        <v>15</v>
      </c>
      <c r="F21" s="11" t="s">
        <v>94</v>
      </c>
      <c r="G21" s="12" t="s">
        <v>23</v>
      </c>
      <c r="H21" s="7">
        <v>483</v>
      </c>
      <c r="I21" s="7">
        <v>1</v>
      </c>
      <c r="J21" s="31">
        <v>483</v>
      </c>
      <c r="K21" s="34"/>
      <c r="L21" s="35"/>
    </row>
    <row r="22" s="1" customFormat="1" spans="1:12">
      <c r="A22" s="7">
        <v>20</v>
      </c>
      <c r="B22" s="7" t="s">
        <v>91</v>
      </c>
      <c r="C22" s="7" t="s">
        <v>95</v>
      </c>
      <c r="D22" s="8" t="s">
        <v>51</v>
      </c>
      <c r="E22" s="7" t="s">
        <v>15</v>
      </c>
      <c r="F22" s="7" t="s">
        <v>95</v>
      </c>
      <c r="G22" s="7" t="s">
        <v>78</v>
      </c>
      <c r="H22" s="7">
        <v>322</v>
      </c>
      <c r="I22" s="7">
        <v>1</v>
      </c>
      <c r="J22" s="31">
        <v>322</v>
      </c>
      <c r="K22" s="34"/>
      <c r="L22" s="35"/>
    </row>
    <row r="23" s="1" customFormat="1" spans="1:12">
      <c r="A23" s="7">
        <v>21</v>
      </c>
      <c r="B23" s="7" t="s">
        <v>91</v>
      </c>
      <c r="C23" s="20" t="s">
        <v>96</v>
      </c>
      <c r="D23" s="8" t="s">
        <v>97</v>
      </c>
      <c r="E23" s="7" t="s">
        <v>15</v>
      </c>
      <c r="F23" s="20" t="s">
        <v>13</v>
      </c>
      <c r="G23" s="7" t="s">
        <v>65</v>
      </c>
      <c r="H23" s="7">
        <v>483</v>
      </c>
      <c r="I23" s="7">
        <v>1</v>
      </c>
      <c r="J23" s="31">
        <v>483</v>
      </c>
      <c r="K23" s="34"/>
      <c r="L23" s="35"/>
    </row>
    <row r="24" s="1" customFormat="1" spans="1:12">
      <c r="A24" s="7">
        <v>22</v>
      </c>
      <c r="B24" s="7" t="s">
        <v>98</v>
      </c>
      <c r="C24" s="12" t="s">
        <v>99</v>
      </c>
      <c r="D24" s="17" t="s">
        <v>26</v>
      </c>
      <c r="E24" s="12" t="s">
        <v>15</v>
      </c>
      <c r="F24" s="12" t="s">
        <v>99</v>
      </c>
      <c r="G24" s="12" t="s">
        <v>100</v>
      </c>
      <c r="H24" s="7">
        <v>322</v>
      </c>
      <c r="I24" s="7">
        <v>1</v>
      </c>
      <c r="J24" s="31">
        <v>322</v>
      </c>
      <c r="K24" s="34"/>
      <c r="L24" s="35"/>
    </row>
    <row r="25" s="1" customFormat="1" spans="1:12">
      <c r="A25" s="7">
        <v>23</v>
      </c>
      <c r="B25" s="7" t="s">
        <v>98</v>
      </c>
      <c r="C25" s="12" t="s">
        <v>101</v>
      </c>
      <c r="D25" s="17" t="s">
        <v>102</v>
      </c>
      <c r="E25" s="12" t="s">
        <v>15</v>
      </c>
      <c r="F25" s="12" t="s">
        <v>101</v>
      </c>
      <c r="G25" s="12" t="s">
        <v>103</v>
      </c>
      <c r="H25" s="7">
        <v>322</v>
      </c>
      <c r="I25" s="7">
        <v>1</v>
      </c>
      <c r="J25" s="31">
        <v>322</v>
      </c>
      <c r="K25" s="34"/>
      <c r="L25" s="35"/>
    </row>
    <row r="26" s="1" customFormat="1" spans="1:12">
      <c r="A26" s="7">
        <v>24</v>
      </c>
      <c r="B26" s="7" t="s">
        <v>98</v>
      </c>
      <c r="C26" s="12" t="s">
        <v>104</v>
      </c>
      <c r="D26" s="17" t="s">
        <v>105</v>
      </c>
      <c r="E26" s="12" t="s">
        <v>41</v>
      </c>
      <c r="F26" s="12" t="s">
        <v>106</v>
      </c>
      <c r="G26" s="12" t="s">
        <v>107</v>
      </c>
      <c r="H26" s="10">
        <v>643</v>
      </c>
      <c r="I26" s="7">
        <v>1</v>
      </c>
      <c r="J26" s="31">
        <v>643</v>
      </c>
      <c r="K26" s="34"/>
      <c r="L26" s="35"/>
    </row>
    <row r="27" s="1" customFormat="1" spans="1:12">
      <c r="A27" s="7">
        <v>25</v>
      </c>
      <c r="B27" s="7" t="s">
        <v>108</v>
      </c>
      <c r="C27" s="7" t="s">
        <v>109</v>
      </c>
      <c r="D27" s="17" t="s">
        <v>110</v>
      </c>
      <c r="E27" s="7" t="s">
        <v>41</v>
      </c>
      <c r="F27" s="11" t="s">
        <v>111</v>
      </c>
      <c r="G27" s="12" t="s">
        <v>112</v>
      </c>
      <c r="H27" s="10">
        <v>965</v>
      </c>
      <c r="I27" s="7">
        <v>1</v>
      </c>
      <c r="J27" s="31">
        <v>965</v>
      </c>
      <c r="K27" s="34"/>
      <c r="L27" s="35"/>
    </row>
    <row r="28" s="1" customFormat="1" spans="1:12">
      <c r="A28" s="7">
        <v>26</v>
      </c>
      <c r="B28" s="7" t="s">
        <v>108</v>
      </c>
      <c r="C28" s="7" t="s">
        <v>113</v>
      </c>
      <c r="D28" s="17" t="s">
        <v>114</v>
      </c>
      <c r="E28" s="7" t="s">
        <v>41</v>
      </c>
      <c r="F28" s="11" t="s">
        <v>115</v>
      </c>
      <c r="G28" s="12" t="s">
        <v>116</v>
      </c>
      <c r="H28" s="10">
        <v>643</v>
      </c>
      <c r="I28" s="7">
        <v>1</v>
      </c>
      <c r="J28" s="31">
        <v>643</v>
      </c>
      <c r="K28" s="34"/>
      <c r="L28" s="35"/>
    </row>
    <row r="29" s="1" customFormat="1" spans="1:12">
      <c r="A29" s="7">
        <v>27</v>
      </c>
      <c r="B29" s="7" t="s">
        <v>108</v>
      </c>
      <c r="C29" s="7" t="s">
        <v>117</v>
      </c>
      <c r="D29" s="17" t="s">
        <v>76</v>
      </c>
      <c r="E29" s="7" t="s">
        <v>41</v>
      </c>
      <c r="F29" s="11" t="s">
        <v>118</v>
      </c>
      <c r="G29" s="12" t="s">
        <v>119</v>
      </c>
      <c r="H29" s="10">
        <v>643</v>
      </c>
      <c r="I29" s="7">
        <v>1</v>
      </c>
      <c r="J29" s="31">
        <v>643</v>
      </c>
      <c r="K29" s="34"/>
      <c r="L29" s="35"/>
    </row>
    <row r="30" s="1" customFormat="1" spans="1:12">
      <c r="A30" s="7">
        <v>28</v>
      </c>
      <c r="B30" s="7" t="s">
        <v>108</v>
      </c>
      <c r="C30" s="10" t="s">
        <v>120</v>
      </c>
      <c r="D30" s="8" t="s">
        <v>121</v>
      </c>
      <c r="E30" s="10" t="s">
        <v>15</v>
      </c>
      <c r="F30" s="19" t="s">
        <v>122</v>
      </c>
      <c r="G30" s="12" t="s">
        <v>123</v>
      </c>
      <c r="H30" s="10">
        <v>322</v>
      </c>
      <c r="I30" s="7">
        <v>1</v>
      </c>
      <c r="J30" s="31">
        <v>322</v>
      </c>
      <c r="K30" s="34"/>
      <c r="L30" s="35"/>
    </row>
    <row r="31" s="1" customFormat="1" spans="1:12">
      <c r="A31" s="7">
        <v>29</v>
      </c>
      <c r="B31" s="7" t="s">
        <v>108</v>
      </c>
      <c r="C31" s="7" t="s">
        <v>124</v>
      </c>
      <c r="D31" s="17" t="s">
        <v>97</v>
      </c>
      <c r="E31" s="7" t="s">
        <v>41</v>
      </c>
      <c r="F31" s="21" t="s">
        <v>124</v>
      </c>
      <c r="G31" s="12" t="s">
        <v>116</v>
      </c>
      <c r="H31" s="7">
        <v>643</v>
      </c>
      <c r="I31" s="7">
        <v>1</v>
      </c>
      <c r="J31" s="31">
        <v>643</v>
      </c>
      <c r="K31" s="34"/>
      <c r="L31" s="35"/>
    </row>
    <row r="32" s="1" customFormat="1" spans="1:12">
      <c r="A32" s="7">
        <v>30</v>
      </c>
      <c r="B32" s="13" t="s">
        <v>108</v>
      </c>
      <c r="C32" s="13" t="s">
        <v>125</v>
      </c>
      <c r="D32" s="14" t="s">
        <v>76</v>
      </c>
      <c r="E32" s="13" t="s">
        <v>15</v>
      </c>
      <c r="F32" s="13" t="s">
        <v>125</v>
      </c>
      <c r="G32" s="14" t="s">
        <v>61</v>
      </c>
      <c r="H32" s="13">
        <v>322</v>
      </c>
      <c r="I32" s="13">
        <v>1</v>
      </c>
      <c r="J32" s="36">
        <v>322</v>
      </c>
      <c r="K32" s="34"/>
      <c r="L32" s="35"/>
    </row>
    <row r="33" s="1" customFormat="1" spans="1:12">
      <c r="A33" s="7">
        <v>31</v>
      </c>
      <c r="B33" s="7" t="s">
        <v>91</v>
      </c>
      <c r="C33" s="20" t="s">
        <v>126</v>
      </c>
      <c r="D33" s="8" t="s">
        <v>21</v>
      </c>
      <c r="E33" s="7" t="s">
        <v>41</v>
      </c>
      <c r="F33" s="7" t="s">
        <v>127</v>
      </c>
      <c r="G33" s="7" t="s">
        <v>65</v>
      </c>
      <c r="H33" s="7">
        <v>965</v>
      </c>
      <c r="I33" s="7">
        <v>1</v>
      </c>
      <c r="J33" s="7">
        <v>965</v>
      </c>
      <c r="K33" s="34"/>
      <c r="L33" s="35"/>
    </row>
    <row r="34" s="1" customFormat="1" spans="1:12">
      <c r="A34" s="7">
        <v>32</v>
      </c>
      <c r="B34" s="7" t="s">
        <v>12</v>
      </c>
      <c r="C34" s="7" t="s">
        <v>128</v>
      </c>
      <c r="D34" s="8" t="s">
        <v>129</v>
      </c>
      <c r="E34" s="7" t="s">
        <v>15</v>
      </c>
      <c r="F34" s="22" t="s">
        <v>16</v>
      </c>
      <c r="G34" s="23" t="s">
        <v>130</v>
      </c>
      <c r="H34" s="7">
        <v>322</v>
      </c>
      <c r="I34" s="7">
        <v>1</v>
      </c>
      <c r="J34" s="31">
        <v>322</v>
      </c>
      <c r="K34" s="34"/>
      <c r="L34" s="35"/>
    </row>
    <row r="35" s="1" customFormat="1" spans="1:12">
      <c r="A35" s="7">
        <v>33</v>
      </c>
      <c r="B35" s="7" t="s">
        <v>98</v>
      </c>
      <c r="C35" s="7" t="s">
        <v>131</v>
      </c>
      <c r="D35" s="8" t="s">
        <v>26</v>
      </c>
      <c r="E35" s="7" t="s">
        <v>41</v>
      </c>
      <c r="F35" s="22" t="s">
        <v>132</v>
      </c>
      <c r="G35" s="23"/>
      <c r="H35" s="7">
        <v>965</v>
      </c>
      <c r="I35" s="7">
        <v>1</v>
      </c>
      <c r="J35" s="31">
        <f t="shared" ref="J35:J51" si="0">SUM(H35*I35)</f>
        <v>965</v>
      </c>
      <c r="K35" s="69" t="s">
        <v>133</v>
      </c>
      <c r="L35" s="33" t="s">
        <v>134</v>
      </c>
    </row>
    <row r="36" s="1" customFormat="1" spans="1:12">
      <c r="A36" s="7">
        <v>34</v>
      </c>
      <c r="B36" s="7" t="s">
        <v>98</v>
      </c>
      <c r="C36" s="7" t="s">
        <v>135</v>
      </c>
      <c r="D36" s="17" t="s">
        <v>136</v>
      </c>
      <c r="E36" s="7" t="s">
        <v>15</v>
      </c>
      <c r="F36" s="24"/>
      <c r="G36" s="25"/>
      <c r="H36" s="7">
        <v>483</v>
      </c>
      <c r="I36" s="7">
        <v>1</v>
      </c>
      <c r="J36" s="31">
        <f t="shared" si="0"/>
        <v>483</v>
      </c>
      <c r="K36" s="38"/>
      <c r="L36" s="38"/>
    </row>
    <row r="37" s="1" customFormat="1" spans="1:12">
      <c r="A37" s="7">
        <v>35</v>
      </c>
      <c r="B37" s="7" t="s">
        <v>44</v>
      </c>
      <c r="C37" s="7" t="s">
        <v>137</v>
      </c>
      <c r="D37" s="8" t="s">
        <v>138</v>
      </c>
      <c r="E37" s="7" t="s">
        <v>139</v>
      </c>
      <c r="F37" s="24"/>
      <c r="G37" s="25"/>
      <c r="H37" s="7">
        <v>290</v>
      </c>
      <c r="I37" s="7">
        <v>1</v>
      </c>
      <c r="J37" s="31">
        <f t="shared" si="0"/>
        <v>290</v>
      </c>
      <c r="K37" s="38"/>
      <c r="L37" s="38"/>
    </row>
    <row r="38" s="1" customFormat="1" ht="17" customHeight="1" spans="1:12">
      <c r="A38" s="7">
        <v>36</v>
      </c>
      <c r="B38" s="10" t="s">
        <v>49</v>
      </c>
      <c r="C38" s="7" t="s">
        <v>140</v>
      </c>
      <c r="D38" s="17" t="s">
        <v>136</v>
      </c>
      <c r="E38" s="7" t="s">
        <v>139</v>
      </c>
      <c r="F38" s="24"/>
      <c r="G38" s="25"/>
      <c r="H38" s="7">
        <v>290</v>
      </c>
      <c r="I38" s="7">
        <v>1</v>
      </c>
      <c r="J38" s="31">
        <f t="shared" si="0"/>
        <v>290</v>
      </c>
      <c r="K38" s="38"/>
      <c r="L38" s="38"/>
    </row>
    <row r="39" s="1" customFormat="1" spans="1:12">
      <c r="A39" s="7">
        <v>37</v>
      </c>
      <c r="B39" s="7" t="s">
        <v>49</v>
      </c>
      <c r="C39" s="7" t="s">
        <v>141</v>
      </c>
      <c r="D39" s="8" t="s">
        <v>51</v>
      </c>
      <c r="E39" s="7" t="s">
        <v>15</v>
      </c>
      <c r="F39" s="24"/>
      <c r="G39" s="25"/>
      <c r="H39" s="7">
        <v>483</v>
      </c>
      <c r="I39" s="7">
        <v>1</v>
      </c>
      <c r="J39" s="31">
        <f t="shared" si="0"/>
        <v>483</v>
      </c>
      <c r="K39" s="38"/>
      <c r="L39" s="38"/>
    </row>
    <row r="40" s="1" customFormat="1" spans="1:12">
      <c r="A40" s="7">
        <v>38</v>
      </c>
      <c r="B40" s="7" t="s">
        <v>108</v>
      </c>
      <c r="C40" s="7" t="s">
        <v>142</v>
      </c>
      <c r="D40" s="8" t="s">
        <v>76</v>
      </c>
      <c r="E40" s="7" t="s">
        <v>15</v>
      </c>
      <c r="F40" s="24"/>
      <c r="G40" s="25"/>
      <c r="H40" s="7">
        <v>483</v>
      </c>
      <c r="I40" s="7">
        <v>1</v>
      </c>
      <c r="J40" s="31">
        <f t="shared" si="0"/>
        <v>483</v>
      </c>
      <c r="K40" s="38"/>
      <c r="L40" s="38"/>
    </row>
    <row r="41" s="1" customFormat="1" spans="1:12">
      <c r="A41" s="7">
        <v>39</v>
      </c>
      <c r="B41" s="7" t="s">
        <v>66</v>
      </c>
      <c r="C41" s="7" t="s">
        <v>143</v>
      </c>
      <c r="D41" s="8" t="s">
        <v>144</v>
      </c>
      <c r="E41" s="7" t="s">
        <v>41</v>
      </c>
      <c r="F41" s="22" t="s">
        <v>145</v>
      </c>
      <c r="G41" s="23"/>
      <c r="H41" s="7">
        <v>965</v>
      </c>
      <c r="I41" s="7">
        <v>1</v>
      </c>
      <c r="J41" s="31">
        <f t="shared" si="0"/>
        <v>965</v>
      </c>
      <c r="K41" s="37" t="s">
        <v>146</v>
      </c>
      <c r="L41" s="33" t="s">
        <v>147</v>
      </c>
    </row>
    <row r="42" s="1" customFormat="1" spans="1:12">
      <c r="A42" s="7">
        <v>40</v>
      </c>
      <c r="B42" s="7" t="s">
        <v>66</v>
      </c>
      <c r="C42" s="7" t="s">
        <v>148</v>
      </c>
      <c r="D42" s="8" t="s">
        <v>149</v>
      </c>
      <c r="E42" s="7" t="s">
        <v>139</v>
      </c>
      <c r="F42" s="24"/>
      <c r="G42" s="25"/>
      <c r="H42" s="7">
        <v>290</v>
      </c>
      <c r="I42" s="7">
        <v>1</v>
      </c>
      <c r="J42" s="31">
        <f t="shared" si="0"/>
        <v>290</v>
      </c>
      <c r="K42" s="38"/>
      <c r="L42" s="35"/>
    </row>
    <row r="43" s="1" customFormat="1" spans="1:12">
      <c r="A43" s="7">
        <v>41</v>
      </c>
      <c r="B43" s="7" t="s">
        <v>66</v>
      </c>
      <c r="C43" s="7" t="s">
        <v>150</v>
      </c>
      <c r="D43" s="8" t="s">
        <v>151</v>
      </c>
      <c r="E43" s="7" t="s">
        <v>41</v>
      </c>
      <c r="F43" s="24"/>
      <c r="G43" s="25"/>
      <c r="H43" s="7">
        <v>965</v>
      </c>
      <c r="I43" s="7">
        <v>1</v>
      </c>
      <c r="J43" s="31">
        <f t="shared" si="0"/>
        <v>965</v>
      </c>
      <c r="K43" s="38"/>
      <c r="L43" s="35"/>
    </row>
    <row r="44" s="1" customFormat="1" spans="1:12">
      <c r="A44" s="7">
        <v>42</v>
      </c>
      <c r="B44" s="7" t="s">
        <v>66</v>
      </c>
      <c r="C44" s="7" t="s">
        <v>152</v>
      </c>
      <c r="D44" s="8" t="s">
        <v>153</v>
      </c>
      <c r="E44" s="7" t="s">
        <v>15</v>
      </c>
      <c r="F44" s="24"/>
      <c r="G44" s="25"/>
      <c r="H44" s="7">
        <v>483</v>
      </c>
      <c r="I44" s="7">
        <v>1</v>
      </c>
      <c r="J44" s="31">
        <f t="shared" si="0"/>
        <v>483</v>
      </c>
      <c r="K44" s="38"/>
      <c r="L44" s="35"/>
    </row>
    <row r="45" s="1" customFormat="1" spans="1:12">
      <c r="A45" s="7">
        <v>43</v>
      </c>
      <c r="B45" s="7" t="s">
        <v>66</v>
      </c>
      <c r="C45" s="7" t="s">
        <v>154</v>
      </c>
      <c r="D45" s="8" t="s">
        <v>144</v>
      </c>
      <c r="E45" s="7" t="s">
        <v>15</v>
      </c>
      <c r="F45" s="24"/>
      <c r="G45" s="25"/>
      <c r="H45" s="7">
        <v>483</v>
      </c>
      <c r="I45" s="7">
        <v>1</v>
      </c>
      <c r="J45" s="31">
        <f t="shared" si="0"/>
        <v>483</v>
      </c>
      <c r="K45" s="38"/>
      <c r="L45" s="35"/>
    </row>
    <row r="46" s="1" customFormat="1" spans="1:12">
      <c r="A46" s="7">
        <v>44</v>
      </c>
      <c r="B46" s="7" t="s">
        <v>66</v>
      </c>
      <c r="C46" s="7" t="s">
        <v>155</v>
      </c>
      <c r="D46" s="8" t="s">
        <v>156</v>
      </c>
      <c r="E46" s="7" t="s">
        <v>41</v>
      </c>
      <c r="F46" s="24"/>
      <c r="G46" s="25"/>
      <c r="H46" s="7">
        <v>965</v>
      </c>
      <c r="I46" s="7">
        <v>1</v>
      </c>
      <c r="J46" s="31">
        <f t="shared" si="0"/>
        <v>965</v>
      </c>
      <c r="K46" s="38"/>
      <c r="L46" s="35"/>
    </row>
    <row r="47" s="1" customFormat="1" spans="1:12">
      <c r="A47" s="7">
        <v>45</v>
      </c>
      <c r="B47" s="7" t="s">
        <v>66</v>
      </c>
      <c r="C47" s="7" t="s">
        <v>157</v>
      </c>
      <c r="D47" s="8" t="s">
        <v>149</v>
      </c>
      <c r="E47" s="7" t="s">
        <v>15</v>
      </c>
      <c r="F47" s="24"/>
      <c r="G47" s="25"/>
      <c r="H47" s="7">
        <v>483</v>
      </c>
      <c r="I47" s="7">
        <v>1</v>
      </c>
      <c r="J47" s="31">
        <f t="shared" si="0"/>
        <v>483</v>
      </c>
      <c r="K47" s="38"/>
      <c r="L47" s="35"/>
    </row>
    <row r="48" s="1" customFormat="1" spans="1:12">
      <c r="A48" s="7">
        <v>46</v>
      </c>
      <c r="B48" s="7" t="s">
        <v>66</v>
      </c>
      <c r="C48" s="7" t="s">
        <v>158</v>
      </c>
      <c r="D48" s="17" t="s">
        <v>151</v>
      </c>
      <c r="E48" s="7" t="s">
        <v>41</v>
      </c>
      <c r="F48" s="24"/>
      <c r="G48" s="25"/>
      <c r="H48" s="7">
        <v>965</v>
      </c>
      <c r="I48" s="7">
        <v>1</v>
      </c>
      <c r="J48" s="31">
        <f t="shared" si="0"/>
        <v>965</v>
      </c>
      <c r="K48" s="38"/>
      <c r="L48" s="35"/>
    </row>
    <row r="49" s="1" customFormat="1" spans="1:12">
      <c r="A49" s="7">
        <v>47</v>
      </c>
      <c r="B49" s="7" t="s">
        <v>44</v>
      </c>
      <c r="C49" s="7" t="s">
        <v>159</v>
      </c>
      <c r="D49" s="8" t="s">
        <v>160</v>
      </c>
      <c r="E49" s="7" t="s">
        <v>41</v>
      </c>
      <c r="F49" s="24"/>
      <c r="G49" s="25"/>
      <c r="H49" s="7">
        <v>965</v>
      </c>
      <c r="I49" s="7">
        <v>1</v>
      </c>
      <c r="J49" s="31">
        <f t="shared" si="0"/>
        <v>965</v>
      </c>
      <c r="K49" s="38"/>
      <c r="L49" s="35"/>
    </row>
    <row r="50" s="1" customFormat="1" spans="1:12">
      <c r="A50" s="7">
        <v>48</v>
      </c>
      <c r="B50" s="7" t="s">
        <v>44</v>
      </c>
      <c r="C50" s="7" t="s">
        <v>161</v>
      </c>
      <c r="D50" s="8" t="s">
        <v>149</v>
      </c>
      <c r="E50" s="7" t="s">
        <v>15</v>
      </c>
      <c r="F50" s="24"/>
      <c r="G50" s="25"/>
      <c r="H50" s="7">
        <v>483</v>
      </c>
      <c r="I50" s="7">
        <v>1</v>
      </c>
      <c r="J50" s="31">
        <f t="shared" si="0"/>
        <v>483</v>
      </c>
      <c r="K50" s="38"/>
      <c r="L50" s="35"/>
    </row>
    <row r="51" s="1" customFormat="1" spans="1:12">
      <c r="A51" s="7">
        <v>49</v>
      </c>
      <c r="B51" s="7" t="s">
        <v>44</v>
      </c>
      <c r="C51" s="7" t="s">
        <v>162</v>
      </c>
      <c r="D51" s="8" t="s">
        <v>149</v>
      </c>
      <c r="E51" s="7" t="s">
        <v>139</v>
      </c>
      <c r="F51" s="24"/>
      <c r="G51" s="25"/>
      <c r="H51" s="7">
        <v>290</v>
      </c>
      <c r="I51" s="7">
        <v>1</v>
      </c>
      <c r="J51" s="31">
        <f t="shared" si="0"/>
        <v>290</v>
      </c>
      <c r="K51" s="38"/>
      <c r="L51" s="35"/>
    </row>
    <row r="52" s="1" customFormat="1" spans="1:12">
      <c r="A52" s="7">
        <v>50</v>
      </c>
      <c r="B52" s="7" t="s">
        <v>44</v>
      </c>
      <c r="C52" s="7" t="s">
        <v>16</v>
      </c>
      <c r="D52" s="8" t="s">
        <v>63</v>
      </c>
      <c r="E52" s="7" t="s">
        <v>41</v>
      </c>
      <c r="F52" s="24"/>
      <c r="G52" s="25"/>
      <c r="H52" s="7">
        <v>965</v>
      </c>
      <c r="I52" s="7">
        <v>1</v>
      </c>
      <c r="J52" s="31">
        <f t="shared" ref="J52:J57" si="1">H52*I52</f>
        <v>965</v>
      </c>
      <c r="K52" s="38"/>
      <c r="L52" s="35"/>
    </row>
    <row r="53" s="1" customFormat="1" spans="1:12">
      <c r="A53" s="7">
        <v>51</v>
      </c>
      <c r="B53" s="7" t="s">
        <v>44</v>
      </c>
      <c r="C53" s="7" t="s">
        <v>163</v>
      </c>
      <c r="D53" s="8" t="s">
        <v>164</v>
      </c>
      <c r="E53" s="7" t="s">
        <v>139</v>
      </c>
      <c r="F53" s="24"/>
      <c r="G53" s="25"/>
      <c r="H53" s="7">
        <v>290</v>
      </c>
      <c r="I53" s="7">
        <v>1</v>
      </c>
      <c r="J53" s="31">
        <f t="shared" si="1"/>
        <v>290</v>
      </c>
      <c r="K53" s="38"/>
      <c r="L53" s="35"/>
    </row>
    <row r="54" s="1" customFormat="1" spans="1:12">
      <c r="A54" s="7">
        <v>52</v>
      </c>
      <c r="B54" s="7" t="s">
        <v>44</v>
      </c>
      <c r="C54" s="7" t="s">
        <v>165</v>
      </c>
      <c r="D54" s="8" t="s">
        <v>166</v>
      </c>
      <c r="E54" s="7" t="s">
        <v>41</v>
      </c>
      <c r="F54" s="24"/>
      <c r="G54" s="25"/>
      <c r="H54" s="7">
        <v>965</v>
      </c>
      <c r="I54" s="7">
        <v>1</v>
      </c>
      <c r="J54" s="31">
        <f t="shared" si="1"/>
        <v>965</v>
      </c>
      <c r="K54" s="38"/>
      <c r="L54" s="35"/>
    </row>
    <row r="55" s="1" customFormat="1" spans="1:12">
      <c r="A55" s="7">
        <v>53</v>
      </c>
      <c r="B55" s="7" t="s">
        <v>44</v>
      </c>
      <c r="C55" s="7" t="s">
        <v>167</v>
      </c>
      <c r="D55" s="8" t="s">
        <v>46</v>
      </c>
      <c r="E55" s="7" t="s">
        <v>15</v>
      </c>
      <c r="F55" s="24"/>
      <c r="G55" s="25"/>
      <c r="H55" s="7">
        <v>483</v>
      </c>
      <c r="I55" s="7">
        <v>1</v>
      </c>
      <c r="J55" s="31">
        <f t="shared" si="1"/>
        <v>483</v>
      </c>
      <c r="K55" s="38"/>
      <c r="L55" s="35"/>
    </row>
    <row r="56" s="1" customFormat="1" spans="1:12">
      <c r="A56" s="7">
        <v>54</v>
      </c>
      <c r="B56" s="7" t="s">
        <v>44</v>
      </c>
      <c r="C56" s="11" t="s">
        <v>168</v>
      </c>
      <c r="D56" s="26" t="s">
        <v>138</v>
      </c>
      <c r="E56" s="7" t="s">
        <v>15</v>
      </c>
      <c r="F56" s="24"/>
      <c r="G56" s="25"/>
      <c r="H56" s="7">
        <v>483</v>
      </c>
      <c r="I56" s="7">
        <v>1</v>
      </c>
      <c r="J56" s="31">
        <f t="shared" si="1"/>
        <v>483</v>
      </c>
      <c r="K56" s="38"/>
      <c r="L56" s="35"/>
    </row>
    <row r="57" s="1" customFormat="1" spans="1:12">
      <c r="A57" s="7">
        <v>55</v>
      </c>
      <c r="B57" s="7" t="s">
        <v>44</v>
      </c>
      <c r="C57" s="11" t="s">
        <v>169</v>
      </c>
      <c r="D57" s="26" t="s">
        <v>170</v>
      </c>
      <c r="E57" s="7" t="s">
        <v>15</v>
      </c>
      <c r="F57" s="24"/>
      <c r="G57" s="25"/>
      <c r="H57" s="7">
        <v>483</v>
      </c>
      <c r="I57" s="7">
        <v>1</v>
      </c>
      <c r="J57" s="31">
        <f t="shared" si="1"/>
        <v>483</v>
      </c>
      <c r="K57" s="38"/>
      <c r="L57" s="35"/>
    </row>
    <row r="58" s="1" customFormat="1" spans="1:12">
      <c r="A58" s="7">
        <v>56</v>
      </c>
      <c r="B58" s="7" t="s">
        <v>98</v>
      </c>
      <c r="C58" s="7" t="s">
        <v>171</v>
      </c>
      <c r="D58" s="8" t="s">
        <v>26</v>
      </c>
      <c r="E58" s="7" t="s">
        <v>139</v>
      </c>
      <c r="F58" s="24"/>
      <c r="G58" s="25"/>
      <c r="H58" s="7">
        <v>290</v>
      </c>
      <c r="I58" s="7">
        <v>1</v>
      </c>
      <c r="J58" s="31">
        <f t="shared" ref="J58:J88" si="2">SUM(H58*I58)</f>
        <v>290</v>
      </c>
      <c r="K58" s="38"/>
      <c r="L58" s="35"/>
    </row>
    <row r="59" s="1" customFormat="1" spans="1:12">
      <c r="A59" s="7">
        <v>57</v>
      </c>
      <c r="B59" s="7" t="s">
        <v>98</v>
      </c>
      <c r="C59" s="7" t="s">
        <v>172</v>
      </c>
      <c r="D59" s="8" t="s">
        <v>59</v>
      </c>
      <c r="E59" s="7" t="s">
        <v>139</v>
      </c>
      <c r="F59" s="24"/>
      <c r="G59" s="25"/>
      <c r="H59" s="7">
        <v>290</v>
      </c>
      <c r="I59" s="7">
        <v>1</v>
      </c>
      <c r="J59" s="31">
        <f t="shared" si="2"/>
        <v>290</v>
      </c>
      <c r="K59" s="38"/>
      <c r="L59" s="35"/>
    </row>
    <row r="60" s="1" customFormat="1" spans="1:12">
      <c r="A60" s="7">
        <v>58</v>
      </c>
      <c r="B60" s="7" t="s">
        <v>173</v>
      </c>
      <c r="C60" s="7" t="s">
        <v>174</v>
      </c>
      <c r="D60" s="8" t="s">
        <v>175</v>
      </c>
      <c r="E60" s="7" t="s">
        <v>15</v>
      </c>
      <c r="F60" s="24"/>
      <c r="G60" s="25"/>
      <c r="H60" s="7">
        <v>483</v>
      </c>
      <c r="I60" s="7">
        <v>1</v>
      </c>
      <c r="J60" s="31">
        <f t="shared" si="2"/>
        <v>483</v>
      </c>
      <c r="K60" s="38"/>
      <c r="L60" s="35"/>
    </row>
    <row r="61" s="1" customFormat="1" spans="1:12">
      <c r="A61" s="7">
        <v>59</v>
      </c>
      <c r="B61" s="7" t="s">
        <v>173</v>
      </c>
      <c r="C61" s="7" t="s">
        <v>176</v>
      </c>
      <c r="D61" s="8" t="s">
        <v>177</v>
      </c>
      <c r="E61" s="7" t="s">
        <v>41</v>
      </c>
      <c r="F61" s="24"/>
      <c r="G61" s="25"/>
      <c r="H61" s="7">
        <v>965</v>
      </c>
      <c r="I61" s="7">
        <v>1</v>
      </c>
      <c r="J61" s="31">
        <f t="shared" si="2"/>
        <v>965</v>
      </c>
      <c r="K61" s="38"/>
      <c r="L61" s="35"/>
    </row>
    <row r="62" s="1" customFormat="1" spans="1:12">
      <c r="A62" s="7">
        <v>60</v>
      </c>
      <c r="B62" s="7" t="s">
        <v>173</v>
      </c>
      <c r="C62" s="7" t="s">
        <v>178</v>
      </c>
      <c r="D62" s="8" t="s">
        <v>40</v>
      </c>
      <c r="E62" s="7" t="s">
        <v>139</v>
      </c>
      <c r="F62" s="24"/>
      <c r="G62" s="25"/>
      <c r="H62" s="7">
        <v>290</v>
      </c>
      <c r="I62" s="7">
        <v>1</v>
      </c>
      <c r="J62" s="31">
        <f t="shared" si="2"/>
        <v>290</v>
      </c>
      <c r="K62" s="38"/>
      <c r="L62" s="35"/>
    </row>
    <row r="63" s="1" customFormat="1" spans="1:12">
      <c r="A63" s="7">
        <v>61</v>
      </c>
      <c r="B63" s="7" t="s">
        <v>173</v>
      </c>
      <c r="C63" s="7" t="s">
        <v>79</v>
      </c>
      <c r="D63" s="8" t="s">
        <v>170</v>
      </c>
      <c r="E63" s="7" t="s">
        <v>15</v>
      </c>
      <c r="F63" s="24"/>
      <c r="G63" s="25"/>
      <c r="H63" s="7">
        <v>483</v>
      </c>
      <c r="I63" s="7">
        <v>1</v>
      </c>
      <c r="J63" s="31">
        <f t="shared" si="2"/>
        <v>483</v>
      </c>
      <c r="K63" s="38"/>
      <c r="L63" s="35"/>
    </row>
    <row r="64" s="1" customFormat="1" spans="1:12">
      <c r="A64" s="7">
        <v>62</v>
      </c>
      <c r="B64" s="7" t="s">
        <v>173</v>
      </c>
      <c r="C64" s="7" t="s">
        <v>179</v>
      </c>
      <c r="D64" s="8" t="s">
        <v>180</v>
      </c>
      <c r="E64" s="7" t="s">
        <v>15</v>
      </c>
      <c r="F64" s="24"/>
      <c r="G64" s="25"/>
      <c r="H64" s="7">
        <v>483</v>
      </c>
      <c r="I64" s="7">
        <v>1</v>
      </c>
      <c r="J64" s="31">
        <f t="shared" si="2"/>
        <v>483</v>
      </c>
      <c r="K64" s="38"/>
      <c r="L64" s="35"/>
    </row>
    <row r="65" s="1" customFormat="1" spans="1:12">
      <c r="A65" s="7">
        <v>63</v>
      </c>
      <c r="B65" s="7" t="s">
        <v>173</v>
      </c>
      <c r="C65" s="7" t="s">
        <v>181</v>
      </c>
      <c r="D65" s="8" t="s">
        <v>175</v>
      </c>
      <c r="E65" s="7" t="s">
        <v>15</v>
      </c>
      <c r="F65" s="24"/>
      <c r="G65" s="25"/>
      <c r="H65" s="7">
        <v>483</v>
      </c>
      <c r="I65" s="7">
        <v>1</v>
      </c>
      <c r="J65" s="31">
        <f t="shared" si="2"/>
        <v>483</v>
      </c>
      <c r="K65" s="38"/>
      <c r="L65" s="35"/>
    </row>
    <row r="66" s="1" customFormat="1" spans="1:12">
      <c r="A66" s="7">
        <v>64</v>
      </c>
      <c r="B66" s="7" t="s">
        <v>98</v>
      </c>
      <c r="C66" s="7" t="s">
        <v>182</v>
      </c>
      <c r="D66" s="8" t="s">
        <v>59</v>
      </c>
      <c r="E66" s="7" t="s">
        <v>41</v>
      </c>
      <c r="F66" s="24"/>
      <c r="G66" s="25"/>
      <c r="H66" s="7">
        <v>965</v>
      </c>
      <c r="I66" s="7">
        <v>1</v>
      </c>
      <c r="J66" s="31">
        <f t="shared" si="2"/>
        <v>965</v>
      </c>
      <c r="K66" s="38"/>
      <c r="L66" s="35"/>
    </row>
    <row r="67" s="1" customFormat="1" spans="1:12">
      <c r="A67" s="7">
        <v>65</v>
      </c>
      <c r="B67" s="7" t="s">
        <v>98</v>
      </c>
      <c r="C67" s="7" t="s">
        <v>183</v>
      </c>
      <c r="D67" s="8" t="s">
        <v>105</v>
      </c>
      <c r="E67" s="7" t="s">
        <v>41</v>
      </c>
      <c r="F67" s="24"/>
      <c r="G67" s="25"/>
      <c r="H67" s="7">
        <v>965</v>
      </c>
      <c r="I67" s="7">
        <v>1</v>
      </c>
      <c r="J67" s="31">
        <f t="shared" si="2"/>
        <v>965</v>
      </c>
      <c r="K67" s="38"/>
      <c r="L67" s="35"/>
    </row>
    <row r="68" s="1" customFormat="1" spans="1:12">
      <c r="A68" s="7">
        <v>66</v>
      </c>
      <c r="B68" s="7" t="s">
        <v>98</v>
      </c>
      <c r="C68" s="7" t="s">
        <v>184</v>
      </c>
      <c r="D68" s="8" t="s">
        <v>121</v>
      </c>
      <c r="E68" s="7" t="s">
        <v>41</v>
      </c>
      <c r="F68" s="24"/>
      <c r="G68" s="25"/>
      <c r="H68" s="7">
        <v>965</v>
      </c>
      <c r="I68" s="7">
        <v>1</v>
      </c>
      <c r="J68" s="31">
        <f t="shared" si="2"/>
        <v>965</v>
      </c>
      <c r="K68" s="38"/>
      <c r="L68" s="35"/>
    </row>
    <row r="69" s="1" customFormat="1" spans="1:12">
      <c r="A69" s="7">
        <v>67</v>
      </c>
      <c r="B69" s="7" t="s">
        <v>49</v>
      </c>
      <c r="C69" s="7" t="s">
        <v>185</v>
      </c>
      <c r="D69" s="8" t="s">
        <v>97</v>
      </c>
      <c r="E69" s="7" t="s">
        <v>15</v>
      </c>
      <c r="F69" s="24"/>
      <c r="G69" s="25"/>
      <c r="H69" s="7">
        <v>483</v>
      </c>
      <c r="I69" s="7">
        <v>1</v>
      </c>
      <c r="J69" s="31">
        <f t="shared" si="2"/>
        <v>483</v>
      </c>
      <c r="K69" s="38"/>
      <c r="L69" s="35"/>
    </row>
    <row r="70" s="1" customFormat="1" spans="1:12">
      <c r="A70" s="7">
        <v>68</v>
      </c>
      <c r="B70" s="7" t="s">
        <v>49</v>
      </c>
      <c r="C70" s="7" t="s">
        <v>186</v>
      </c>
      <c r="D70" s="8" t="s">
        <v>76</v>
      </c>
      <c r="E70" s="7" t="s">
        <v>139</v>
      </c>
      <c r="F70" s="24"/>
      <c r="G70" s="25"/>
      <c r="H70" s="7">
        <v>290</v>
      </c>
      <c r="I70" s="7">
        <v>1</v>
      </c>
      <c r="J70" s="31">
        <f t="shared" si="2"/>
        <v>290</v>
      </c>
      <c r="K70" s="38"/>
      <c r="L70" s="35"/>
    </row>
    <row r="71" s="1" customFormat="1" spans="1:12">
      <c r="A71" s="7">
        <v>69</v>
      </c>
      <c r="B71" s="7" t="s">
        <v>49</v>
      </c>
      <c r="C71" s="7" t="s">
        <v>187</v>
      </c>
      <c r="D71" s="8" t="s">
        <v>188</v>
      </c>
      <c r="E71" s="7" t="s">
        <v>15</v>
      </c>
      <c r="F71" s="24"/>
      <c r="G71" s="25"/>
      <c r="H71" s="7">
        <v>483</v>
      </c>
      <c r="I71" s="7">
        <v>1</v>
      </c>
      <c r="J71" s="31">
        <f t="shared" si="2"/>
        <v>483</v>
      </c>
      <c r="K71" s="38"/>
      <c r="L71" s="35"/>
    </row>
    <row r="72" s="1" customFormat="1" spans="1:12">
      <c r="A72" s="7">
        <v>70</v>
      </c>
      <c r="B72" s="7" t="s">
        <v>91</v>
      </c>
      <c r="C72" s="7" t="s">
        <v>189</v>
      </c>
      <c r="D72" s="8" t="s">
        <v>97</v>
      </c>
      <c r="E72" s="7" t="s">
        <v>15</v>
      </c>
      <c r="F72" s="24"/>
      <c r="G72" s="25"/>
      <c r="H72" s="7">
        <v>483</v>
      </c>
      <c r="I72" s="7">
        <v>1</v>
      </c>
      <c r="J72" s="31">
        <f t="shared" si="2"/>
        <v>483</v>
      </c>
      <c r="K72" s="38"/>
      <c r="L72" s="35"/>
    </row>
    <row r="73" s="1" customFormat="1" spans="1:12">
      <c r="A73" s="7">
        <v>71</v>
      </c>
      <c r="B73" s="7" t="s">
        <v>91</v>
      </c>
      <c r="C73" s="7" t="s">
        <v>190</v>
      </c>
      <c r="D73" s="17" t="s">
        <v>114</v>
      </c>
      <c r="E73" s="7" t="s">
        <v>41</v>
      </c>
      <c r="F73" s="24"/>
      <c r="G73" s="25"/>
      <c r="H73" s="7">
        <v>965</v>
      </c>
      <c r="I73" s="7">
        <v>1</v>
      </c>
      <c r="J73" s="31">
        <f t="shared" si="2"/>
        <v>965</v>
      </c>
      <c r="K73" s="38"/>
      <c r="L73" s="35"/>
    </row>
    <row r="74" s="1" customFormat="1" spans="1:12">
      <c r="A74" s="7">
        <v>72</v>
      </c>
      <c r="B74" s="7" t="s">
        <v>91</v>
      </c>
      <c r="C74" s="7" t="s">
        <v>191</v>
      </c>
      <c r="D74" s="8" t="s">
        <v>192</v>
      </c>
      <c r="E74" s="7" t="s">
        <v>41</v>
      </c>
      <c r="F74" s="24"/>
      <c r="G74" s="25"/>
      <c r="H74" s="7">
        <v>965</v>
      </c>
      <c r="I74" s="7">
        <v>1</v>
      </c>
      <c r="J74" s="31">
        <f t="shared" si="2"/>
        <v>965</v>
      </c>
      <c r="K74" s="38"/>
      <c r="L74" s="35"/>
    </row>
    <row r="75" s="1" customFormat="1" spans="1:12">
      <c r="A75" s="7">
        <v>73</v>
      </c>
      <c r="B75" s="7" t="s">
        <v>91</v>
      </c>
      <c r="C75" s="15" t="s">
        <v>193</v>
      </c>
      <c r="D75" s="39" t="s">
        <v>194</v>
      </c>
      <c r="E75" s="7" t="s">
        <v>41</v>
      </c>
      <c r="F75" s="24"/>
      <c r="G75" s="25"/>
      <c r="H75" s="7">
        <v>965</v>
      </c>
      <c r="I75" s="7">
        <v>1</v>
      </c>
      <c r="J75" s="31">
        <f t="shared" si="2"/>
        <v>965</v>
      </c>
      <c r="K75" s="38"/>
      <c r="L75" s="35"/>
    </row>
    <row r="76" s="1" customFormat="1" spans="1:12">
      <c r="A76" s="7">
        <v>74</v>
      </c>
      <c r="B76" s="7" t="s">
        <v>108</v>
      </c>
      <c r="C76" s="7" t="s">
        <v>195</v>
      </c>
      <c r="D76" s="8" t="s">
        <v>114</v>
      </c>
      <c r="E76" s="7" t="s">
        <v>15</v>
      </c>
      <c r="F76" s="24"/>
      <c r="G76" s="25"/>
      <c r="H76" s="7">
        <v>483</v>
      </c>
      <c r="I76" s="7">
        <v>1</v>
      </c>
      <c r="J76" s="31">
        <f t="shared" si="2"/>
        <v>483</v>
      </c>
      <c r="K76" s="38"/>
      <c r="L76" s="35"/>
    </row>
    <row r="77" s="1" customFormat="1" spans="1:12">
      <c r="A77" s="7">
        <v>75</v>
      </c>
      <c r="B77" s="7" t="s">
        <v>108</v>
      </c>
      <c r="C77" s="7" t="s">
        <v>196</v>
      </c>
      <c r="D77" s="8" t="s">
        <v>110</v>
      </c>
      <c r="E77" s="7" t="s">
        <v>15</v>
      </c>
      <c r="F77" s="24"/>
      <c r="G77" s="25"/>
      <c r="H77" s="7">
        <v>290</v>
      </c>
      <c r="I77" s="7">
        <v>1</v>
      </c>
      <c r="J77" s="31">
        <f t="shared" si="2"/>
        <v>290</v>
      </c>
      <c r="K77" s="38"/>
      <c r="L77" s="35"/>
    </row>
    <row r="78" s="1" customFormat="1" spans="1:12">
      <c r="A78" s="7">
        <v>76</v>
      </c>
      <c r="B78" s="7" t="s">
        <v>197</v>
      </c>
      <c r="C78" s="7" t="s">
        <v>198</v>
      </c>
      <c r="D78" s="8" t="s">
        <v>72</v>
      </c>
      <c r="E78" s="7" t="s">
        <v>139</v>
      </c>
      <c r="F78" s="24"/>
      <c r="G78" s="25"/>
      <c r="H78" s="7">
        <v>290</v>
      </c>
      <c r="I78" s="7">
        <v>1</v>
      </c>
      <c r="J78" s="31">
        <f t="shared" si="2"/>
        <v>290</v>
      </c>
      <c r="K78" s="38"/>
      <c r="L78" s="35"/>
    </row>
    <row r="79" s="1" customFormat="1" spans="1:12">
      <c r="A79" s="7">
        <v>77</v>
      </c>
      <c r="B79" s="7" t="s">
        <v>12</v>
      </c>
      <c r="C79" s="7" t="s">
        <v>199</v>
      </c>
      <c r="D79" s="8" t="s">
        <v>188</v>
      </c>
      <c r="E79" s="7" t="s">
        <v>41</v>
      </c>
      <c r="F79" s="24"/>
      <c r="G79" s="25"/>
      <c r="H79" s="7">
        <v>965</v>
      </c>
      <c r="I79" s="7">
        <v>1</v>
      </c>
      <c r="J79" s="31">
        <f t="shared" si="2"/>
        <v>965</v>
      </c>
      <c r="K79" s="38"/>
      <c r="L79" s="35"/>
    </row>
    <row r="80" s="1" customFormat="1" spans="1:12">
      <c r="A80" s="7">
        <v>78</v>
      </c>
      <c r="B80" s="7" t="s">
        <v>98</v>
      </c>
      <c r="C80" s="7" t="s">
        <v>200</v>
      </c>
      <c r="D80" s="8" t="s">
        <v>201</v>
      </c>
      <c r="E80" s="7" t="s">
        <v>15</v>
      </c>
      <c r="F80" s="24"/>
      <c r="G80" s="25"/>
      <c r="H80" s="7">
        <v>483</v>
      </c>
      <c r="I80" s="7">
        <v>1</v>
      </c>
      <c r="J80" s="31">
        <f t="shared" si="2"/>
        <v>483</v>
      </c>
      <c r="K80" s="38"/>
      <c r="L80" s="35"/>
    </row>
    <row r="81" s="1" customFormat="1" spans="1:12">
      <c r="A81" s="7">
        <v>79</v>
      </c>
      <c r="B81" s="7" t="s">
        <v>202</v>
      </c>
      <c r="C81" s="13" t="s">
        <v>203</v>
      </c>
      <c r="D81" s="14" t="s">
        <v>204</v>
      </c>
      <c r="E81" s="13" t="s">
        <v>139</v>
      </c>
      <c r="F81" s="24"/>
      <c r="G81" s="25"/>
      <c r="H81" s="7">
        <v>290</v>
      </c>
      <c r="I81" s="7">
        <v>1</v>
      </c>
      <c r="J81" s="31">
        <f t="shared" si="2"/>
        <v>290</v>
      </c>
      <c r="K81" s="38"/>
      <c r="L81" s="35"/>
    </row>
    <row r="82" s="1" customFormat="1" spans="1:12">
      <c r="A82" s="7">
        <v>80</v>
      </c>
      <c r="B82" s="7" t="s">
        <v>202</v>
      </c>
      <c r="C82" s="13" t="s">
        <v>205</v>
      </c>
      <c r="D82" s="8" t="s">
        <v>153</v>
      </c>
      <c r="E82" s="13" t="s">
        <v>15</v>
      </c>
      <c r="F82" s="24"/>
      <c r="G82" s="25"/>
      <c r="H82" s="7">
        <v>483</v>
      </c>
      <c r="I82" s="7">
        <v>1</v>
      </c>
      <c r="J82" s="31">
        <f t="shared" si="2"/>
        <v>483</v>
      </c>
      <c r="K82" s="38"/>
      <c r="L82" s="35"/>
    </row>
    <row r="83" s="1" customFormat="1" spans="1:12">
      <c r="A83" s="7">
        <v>81</v>
      </c>
      <c r="B83" s="7" t="s">
        <v>202</v>
      </c>
      <c r="C83" s="13" t="s">
        <v>206</v>
      </c>
      <c r="D83" s="8" t="s">
        <v>97</v>
      </c>
      <c r="E83" s="13" t="s">
        <v>15</v>
      </c>
      <c r="F83" s="24"/>
      <c r="G83" s="25"/>
      <c r="H83" s="7">
        <v>483</v>
      </c>
      <c r="I83" s="7">
        <v>1</v>
      </c>
      <c r="J83" s="31">
        <f t="shared" si="2"/>
        <v>483</v>
      </c>
      <c r="K83" s="38"/>
      <c r="L83" s="35"/>
    </row>
    <row r="84" s="1" customFormat="1" spans="1:12">
      <c r="A84" s="7">
        <v>82</v>
      </c>
      <c r="B84" s="11" t="s">
        <v>98</v>
      </c>
      <c r="C84" s="11" t="s">
        <v>207</v>
      </c>
      <c r="D84" s="8" t="s">
        <v>55</v>
      </c>
      <c r="E84" s="11" t="s">
        <v>139</v>
      </c>
      <c r="F84" s="24"/>
      <c r="G84" s="25"/>
      <c r="H84" s="7">
        <v>290</v>
      </c>
      <c r="I84" s="7">
        <v>1</v>
      </c>
      <c r="J84" s="31">
        <f t="shared" si="2"/>
        <v>290</v>
      </c>
      <c r="K84" s="38"/>
      <c r="L84" s="35"/>
    </row>
    <row r="85" s="1" customFormat="1" spans="1:12">
      <c r="A85" s="7">
        <v>83</v>
      </c>
      <c r="B85" s="11" t="s">
        <v>98</v>
      </c>
      <c r="C85" s="11" t="s">
        <v>13</v>
      </c>
      <c r="D85" s="8" t="s">
        <v>208</v>
      </c>
      <c r="E85" s="11" t="s">
        <v>15</v>
      </c>
      <c r="F85" s="24"/>
      <c r="G85" s="25"/>
      <c r="H85" s="7">
        <v>483</v>
      </c>
      <c r="I85" s="7">
        <v>1</v>
      </c>
      <c r="J85" s="31">
        <f t="shared" si="2"/>
        <v>483</v>
      </c>
      <c r="K85" s="38"/>
      <c r="L85" s="35"/>
    </row>
    <row r="86" s="1" customFormat="1" spans="1:12">
      <c r="A86" s="7">
        <v>84</v>
      </c>
      <c r="B86" s="11" t="s">
        <v>98</v>
      </c>
      <c r="C86" s="11" t="s">
        <v>209</v>
      </c>
      <c r="D86" s="8" t="s">
        <v>208</v>
      </c>
      <c r="E86" s="11" t="s">
        <v>41</v>
      </c>
      <c r="F86" s="24"/>
      <c r="G86" s="25"/>
      <c r="H86" s="7">
        <v>965</v>
      </c>
      <c r="I86" s="7">
        <v>1</v>
      </c>
      <c r="J86" s="31">
        <f t="shared" si="2"/>
        <v>965</v>
      </c>
      <c r="K86" s="38"/>
      <c r="L86" s="35"/>
    </row>
    <row r="87" s="1" customFormat="1" spans="1:12">
      <c r="A87" s="7">
        <v>85</v>
      </c>
      <c r="B87" s="7" t="s">
        <v>210</v>
      </c>
      <c r="C87" s="7" t="s">
        <v>211</v>
      </c>
      <c r="D87" s="8" t="s">
        <v>188</v>
      </c>
      <c r="E87" s="7" t="s">
        <v>41</v>
      </c>
      <c r="F87" s="24"/>
      <c r="G87" s="25"/>
      <c r="H87" s="7">
        <v>965</v>
      </c>
      <c r="I87" s="7">
        <v>1</v>
      </c>
      <c r="J87" s="31">
        <f t="shared" si="2"/>
        <v>965</v>
      </c>
      <c r="K87" s="38"/>
      <c r="L87" s="35"/>
    </row>
    <row r="88" s="1" customFormat="1" spans="1:12">
      <c r="A88" s="7">
        <v>86</v>
      </c>
      <c r="B88" s="7" t="s">
        <v>66</v>
      </c>
      <c r="C88" s="7" t="s">
        <v>212</v>
      </c>
      <c r="D88" s="8" t="s">
        <v>72</v>
      </c>
      <c r="E88" s="7" t="s">
        <v>41</v>
      </c>
      <c r="F88" s="24"/>
      <c r="G88" s="25"/>
      <c r="H88" s="7">
        <v>965</v>
      </c>
      <c r="I88" s="7">
        <v>1</v>
      </c>
      <c r="J88" s="31">
        <f t="shared" si="2"/>
        <v>965</v>
      </c>
      <c r="K88" s="38"/>
      <c r="L88" s="35"/>
    </row>
    <row r="89" s="1" customFormat="1" spans="1:12">
      <c r="A89" s="7">
        <v>87</v>
      </c>
      <c r="B89" s="7" t="s">
        <v>202</v>
      </c>
      <c r="C89" s="7" t="s">
        <v>213</v>
      </c>
      <c r="D89" s="8" t="s">
        <v>214</v>
      </c>
      <c r="E89" s="7" t="s">
        <v>139</v>
      </c>
      <c r="F89" s="24"/>
      <c r="G89" s="25"/>
      <c r="H89" s="7">
        <v>290</v>
      </c>
      <c r="I89" s="7">
        <v>1</v>
      </c>
      <c r="J89" s="31">
        <f>H89</f>
        <v>290</v>
      </c>
      <c r="K89" s="38"/>
      <c r="L89" s="35"/>
    </row>
    <row r="90" s="1" customFormat="1" spans="1:12">
      <c r="A90" s="7">
        <v>88</v>
      </c>
      <c r="B90" s="40" t="s">
        <v>49</v>
      </c>
      <c r="C90" s="40" t="s">
        <v>215</v>
      </c>
      <c r="D90" s="8" t="s">
        <v>63</v>
      </c>
      <c r="E90" s="7" t="s">
        <v>139</v>
      </c>
      <c r="F90" s="24"/>
      <c r="G90" s="25"/>
      <c r="H90" s="41">
        <v>290</v>
      </c>
      <c r="I90" s="7">
        <v>1</v>
      </c>
      <c r="J90" s="31">
        <f>H90</f>
        <v>290</v>
      </c>
      <c r="K90" s="38"/>
      <c r="L90" s="35"/>
    </row>
    <row r="91" s="1" customFormat="1" spans="1:12">
      <c r="A91" s="7">
        <v>89</v>
      </c>
      <c r="B91" s="42" t="s">
        <v>44</v>
      </c>
      <c r="C91" s="42" t="s">
        <v>216</v>
      </c>
      <c r="D91" s="8" t="s">
        <v>46</v>
      </c>
      <c r="E91" s="11" t="s">
        <v>15</v>
      </c>
      <c r="F91" s="43"/>
      <c r="G91" s="44"/>
      <c r="H91" s="41">
        <v>483</v>
      </c>
      <c r="I91" s="7">
        <v>1</v>
      </c>
      <c r="J91" s="31">
        <f>H91</f>
        <v>483</v>
      </c>
      <c r="K91" s="38"/>
      <c r="L91" s="35"/>
    </row>
    <row r="92" s="1" customFormat="1" spans="1:12">
      <c r="A92" s="7">
        <v>90</v>
      </c>
      <c r="B92" s="42" t="s">
        <v>108</v>
      </c>
      <c r="C92" s="42" t="s">
        <v>217</v>
      </c>
      <c r="D92" s="8" t="s">
        <v>188</v>
      </c>
      <c r="E92" s="45" t="s">
        <v>139</v>
      </c>
      <c r="F92" s="43"/>
      <c r="G92" s="44"/>
      <c r="H92" s="41">
        <v>290</v>
      </c>
      <c r="I92" s="7">
        <v>1</v>
      </c>
      <c r="J92" s="31">
        <v>290</v>
      </c>
      <c r="K92" s="38"/>
      <c r="L92" s="35"/>
    </row>
    <row r="93" s="1" customFormat="1" spans="1:12">
      <c r="A93" s="7">
        <v>91</v>
      </c>
      <c r="B93" s="7" t="s">
        <v>98</v>
      </c>
      <c r="C93" s="7" t="s">
        <v>218</v>
      </c>
      <c r="D93" s="8" t="s">
        <v>214</v>
      </c>
      <c r="E93" s="45" t="s">
        <v>41</v>
      </c>
      <c r="F93" s="46" t="s">
        <v>219</v>
      </c>
      <c r="G93" s="47"/>
      <c r="H93" s="41">
        <v>965</v>
      </c>
      <c r="I93" s="7">
        <v>1</v>
      </c>
      <c r="J93" s="31">
        <f t="shared" ref="J93:J108" si="3">SUM(H93*I93)</f>
        <v>965</v>
      </c>
      <c r="K93" s="32" t="s">
        <v>220</v>
      </c>
      <c r="L93" s="33" t="s">
        <v>221</v>
      </c>
    </row>
    <row r="94" s="1" customFormat="1" spans="1:12">
      <c r="A94" s="7">
        <v>92</v>
      </c>
      <c r="B94" s="7" t="s">
        <v>108</v>
      </c>
      <c r="C94" s="7" t="s">
        <v>222</v>
      </c>
      <c r="D94" s="8" t="s">
        <v>110</v>
      </c>
      <c r="E94" s="45" t="s">
        <v>41</v>
      </c>
      <c r="F94" s="43"/>
      <c r="G94" s="44"/>
      <c r="H94" s="41">
        <v>965</v>
      </c>
      <c r="I94" s="7">
        <v>1</v>
      </c>
      <c r="J94" s="31">
        <f t="shared" si="3"/>
        <v>965</v>
      </c>
      <c r="K94" s="34"/>
      <c r="L94" s="35"/>
    </row>
    <row r="95" s="1" customFormat="1" spans="1:12">
      <c r="A95" s="7">
        <v>93</v>
      </c>
      <c r="B95" s="7" t="s">
        <v>108</v>
      </c>
      <c r="C95" s="7" t="s">
        <v>171</v>
      </c>
      <c r="D95" s="8" t="s">
        <v>188</v>
      </c>
      <c r="E95" s="45" t="s">
        <v>41</v>
      </c>
      <c r="F95" s="43"/>
      <c r="G95" s="44"/>
      <c r="H95" s="41">
        <v>965</v>
      </c>
      <c r="I95" s="7">
        <v>1</v>
      </c>
      <c r="J95" s="31">
        <f t="shared" si="3"/>
        <v>965</v>
      </c>
      <c r="K95" s="34"/>
      <c r="L95" s="35"/>
    </row>
    <row r="96" s="1" customFormat="1" spans="1:12">
      <c r="A96" s="7">
        <v>94</v>
      </c>
      <c r="B96" s="7" t="s">
        <v>108</v>
      </c>
      <c r="C96" s="7" t="s">
        <v>223</v>
      </c>
      <c r="D96" s="8" t="s">
        <v>26</v>
      </c>
      <c r="E96" s="45" t="s">
        <v>15</v>
      </c>
      <c r="F96" s="43"/>
      <c r="G96" s="44"/>
      <c r="H96" s="41">
        <v>483</v>
      </c>
      <c r="I96" s="7">
        <v>1</v>
      </c>
      <c r="J96" s="31">
        <f t="shared" si="3"/>
        <v>483</v>
      </c>
      <c r="K96" s="34"/>
      <c r="L96" s="35"/>
    </row>
    <row r="97" s="1" customFormat="1" spans="1:12">
      <c r="A97" s="7">
        <v>95</v>
      </c>
      <c r="B97" s="7" t="s">
        <v>108</v>
      </c>
      <c r="C97" s="7" t="s">
        <v>224</v>
      </c>
      <c r="D97" s="8" t="s">
        <v>188</v>
      </c>
      <c r="E97" s="45" t="s">
        <v>41</v>
      </c>
      <c r="F97" s="43"/>
      <c r="G97" s="44"/>
      <c r="H97" s="41">
        <v>965</v>
      </c>
      <c r="I97" s="7">
        <v>1</v>
      </c>
      <c r="J97" s="31">
        <f t="shared" si="3"/>
        <v>965</v>
      </c>
      <c r="K97" s="34"/>
      <c r="L97" s="35"/>
    </row>
    <row r="98" s="1" customFormat="1" spans="1:12">
      <c r="A98" s="7">
        <v>96</v>
      </c>
      <c r="B98" s="7" t="s">
        <v>108</v>
      </c>
      <c r="C98" s="12" t="s">
        <v>225</v>
      </c>
      <c r="D98" s="17" t="s">
        <v>21</v>
      </c>
      <c r="E98" s="48" t="s">
        <v>41</v>
      </c>
      <c r="F98" s="43"/>
      <c r="G98" s="44"/>
      <c r="H98" s="41">
        <v>965</v>
      </c>
      <c r="I98" s="7">
        <v>1</v>
      </c>
      <c r="J98" s="31">
        <f t="shared" si="3"/>
        <v>965</v>
      </c>
      <c r="K98" s="34"/>
      <c r="L98" s="35"/>
    </row>
    <row r="99" s="1" customFormat="1" spans="1:12">
      <c r="A99" s="7">
        <v>97</v>
      </c>
      <c r="B99" s="7" t="s">
        <v>91</v>
      </c>
      <c r="C99" s="7" t="s">
        <v>226</v>
      </c>
      <c r="D99" s="8" t="s">
        <v>97</v>
      </c>
      <c r="E99" s="45" t="s">
        <v>15</v>
      </c>
      <c r="F99" s="43"/>
      <c r="G99" s="44"/>
      <c r="H99" s="41">
        <v>483</v>
      </c>
      <c r="I99" s="7">
        <v>1</v>
      </c>
      <c r="J99" s="31">
        <f t="shared" si="3"/>
        <v>483</v>
      </c>
      <c r="K99" s="34"/>
      <c r="L99" s="35"/>
    </row>
    <row r="100" s="1" customFormat="1" spans="1:12">
      <c r="A100" s="7">
        <v>98</v>
      </c>
      <c r="B100" s="7" t="s">
        <v>66</v>
      </c>
      <c r="C100" s="7" t="s">
        <v>227</v>
      </c>
      <c r="D100" s="8" t="s">
        <v>228</v>
      </c>
      <c r="E100" s="45" t="s">
        <v>15</v>
      </c>
      <c r="F100" s="43"/>
      <c r="G100" s="44"/>
      <c r="H100" s="41">
        <v>483</v>
      </c>
      <c r="I100" s="7">
        <v>1</v>
      </c>
      <c r="J100" s="31">
        <f t="shared" si="3"/>
        <v>483</v>
      </c>
      <c r="K100" s="34"/>
      <c r="L100" s="35"/>
    </row>
    <row r="101" s="1" customFormat="1" spans="1:12">
      <c r="A101" s="7">
        <v>99</v>
      </c>
      <c r="B101" s="7" t="s">
        <v>12</v>
      </c>
      <c r="C101" s="7" t="s">
        <v>229</v>
      </c>
      <c r="D101" s="8" t="s">
        <v>110</v>
      </c>
      <c r="E101" s="45" t="s">
        <v>15</v>
      </c>
      <c r="F101" s="43"/>
      <c r="G101" s="44"/>
      <c r="H101" s="41">
        <v>483</v>
      </c>
      <c r="I101" s="7">
        <v>1</v>
      </c>
      <c r="J101" s="31">
        <f t="shared" si="3"/>
        <v>483</v>
      </c>
      <c r="K101" s="34"/>
      <c r="L101" s="35"/>
    </row>
    <row r="102" s="1" customFormat="1" spans="1:12">
      <c r="A102" s="7">
        <v>100</v>
      </c>
      <c r="B102" s="7" t="s">
        <v>12</v>
      </c>
      <c r="C102" s="7" t="s">
        <v>150</v>
      </c>
      <c r="D102" s="8" t="s">
        <v>51</v>
      </c>
      <c r="E102" s="45" t="s">
        <v>15</v>
      </c>
      <c r="F102" s="43"/>
      <c r="G102" s="44"/>
      <c r="H102" s="41">
        <v>483</v>
      </c>
      <c r="I102" s="7">
        <v>1</v>
      </c>
      <c r="J102" s="31">
        <f t="shared" si="3"/>
        <v>483</v>
      </c>
      <c r="K102" s="34"/>
      <c r="L102" s="35"/>
    </row>
    <row r="103" s="1" customFormat="1" spans="1:12">
      <c r="A103" s="7">
        <v>101</v>
      </c>
      <c r="B103" s="8" t="s">
        <v>49</v>
      </c>
      <c r="C103" s="7" t="s">
        <v>230</v>
      </c>
      <c r="D103" s="8" t="s">
        <v>188</v>
      </c>
      <c r="E103" s="45" t="s">
        <v>41</v>
      </c>
      <c r="F103" s="43"/>
      <c r="G103" s="44"/>
      <c r="H103" s="41">
        <v>965</v>
      </c>
      <c r="I103" s="7">
        <v>1</v>
      </c>
      <c r="J103" s="31">
        <f t="shared" si="3"/>
        <v>965</v>
      </c>
      <c r="K103" s="34"/>
      <c r="L103" s="35"/>
    </row>
    <row r="104" s="1" customFormat="1" spans="1:12">
      <c r="A104" s="7">
        <v>102</v>
      </c>
      <c r="B104" s="8" t="s">
        <v>49</v>
      </c>
      <c r="C104" s="8" t="s">
        <v>231</v>
      </c>
      <c r="D104" s="8" t="s">
        <v>76</v>
      </c>
      <c r="E104" s="8" t="s">
        <v>41</v>
      </c>
      <c r="F104" s="43"/>
      <c r="G104" s="44"/>
      <c r="H104" s="41">
        <v>965</v>
      </c>
      <c r="I104" s="7">
        <v>1</v>
      </c>
      <c r="J104" s="31">
        <f t="shared" si="3"/>
        <v>965</v>
      </c>
      <c r="K104" s="34"/>
      <c r="L104" s="35"/>
    </row>
    <row r="105" s="1" customFormat="1" spans="1:12">
      <c r="A105" s="7">
        <v>103</v>
      </c>
      <c r="B105" s="8" t="s">
        <v>98</v>
      </c>
      <c r="C105" s="8" t="s">
        <v>232</v>
      </c>
      <c r="D105" s="8" t="s">
        <v>51</v>
      </c>
      <c r="E105" s="8" t="s">
        <v>15</v>
      </c>
      <c r="F105" s="43"/>
      <c r="G105" s="44"/>
      <c r="H105" s="41">
        <v>483</v>
      </c>
      <c r="I105" s="7">
        <v>1</v>
      </c>
      <c r="J105" s="31">
        <f t="shared" si="3"/>
        <v>483</v>
      </c>
      <c r="K105" s="34"/>
      <c r="L105" s="35"/>
    </row>
    <row r="106" s="1" customFormat="1" ht="14.4" customHeight="1" spans="1:12">
      <c r="A106" s="7">
        <v>104</v>
      </c>
      <c r="B106" s="8" t="s">
        <v>98</v>
      </c>
      <c r="C106" s="8" t="s">
        <v>207</v>
      </c>
      <c r="D106" s="8" t="s">
        <v>233</v>
      </c>
      <c r="E106" s="8" t="s">
        <v>15</v>
      </c>
      <c r="F106" s="43"/>
      <c r="G106" s="44"/>
      <c r="H106" s="41">
        <v>483</v>
      </c>
      <c r="I106" s="7">
        <v>1</v>
      </c>
      <c r="J106" s="31">
        <f t="shared" si="3"/>
        <v>483</v>
      </c>
      <c r="K106" s="34"/>
      <c r="L106" s="35"/>
    </row>
    <row r="107" s="1" customFormat="1" ht="14.4" customHeight="1" spans="1:12">
      <c r="A107" s="7">
        <v>105</v>
      </c>
      <c r="B107" s="8" t="s">
        <v>98</v>
      </c>
      <c r="C107" s="8" t="s">
        <v>234</v>
      </c>
      <c r="D107" s="8" t="s">
        <v>235</v>
      </c>
      <c r="E107" s="8" t="s">
        <v>15</v>
      </c>
      <c r="F107" s="43"/>
      <c r="G107" s="44"/>
      <c r="H107" s="41">
        <v>483</v>
      </c>
      <c r="I107" s="7">
        <v>1</v>
      </c>
      <c r="J107" s="31">
        <f t="shared" si="3"/>
        <v>483</v>
      </c>
      <c r="K107" s="34"/>
      <c r="L107" s="35"/>
    </row>
    <row r="108" s="1" customFormat="1" ht="14.4" customHeight="1" spans="1:12">
      <c r="A108" s="7">
        <v>106</v>
      </c>
      <c r="B108" s="8" t="s">
        <v>98</v>
      </c>
      <c r="C108" s="8" t="s">
        <v>236</v>
      </c>
      <c r="D108" s="8" t="s">
        <v>102</v>
      </c>
      <c r="E108" s="8" t="s">
        <v>15</v>
      </c>
      <c r="F108" s="43"/>
      <c r="G108" s="44"/>
      <c r="H108" s="41">
        <v>483</v>
      </c>
      <c r="I108" s="7">
        <v>1</v>
      </c>
      <c r="J108" s="31">
        <f t="shared" si="3"/>
        <v>483</v>
      </c>
      <c r="K108" s="34"/>
      <c r="L108" s="35"/>
    </row>
    <row r="109" s="1" customFormat="1" ht="14.4" customHeight="1" spans="1:12">
      <c r="A109" s="7">
        <v>107</v>
      </c>
      <c r="B109" s="8" t="s">
        <v>98</v>
      </c>
      <c r="C109" s="8" t="s">
        <v>237</v>
      </c>
      <c r="D109" s="8" t="s">
        <v>238</v>
      </c>
      <c r="E109" s="8" t="s">
        <v>15</v>
      </c>
      <c r="F109" s="49"/>
      <c r="G109" s="50"/>
      <c r="H109" s="7">
        <v>483</v>
      </c>
      <c r="I109" s="7">
        <v>1</v>
      </c>
      <c r="J109" s="7">
        <v>483</v>
      </c>
      <c r="K109" s="61"/>
      <c r="L109" s="35"/>
    </row>
    <row r="110" customFormat="1" ht="14.4" customHeight="1" spans="1:13">
      <c r="A110" s="7">
        <v>108</v>
      </c>
      <c r="B110" s="8" t="s">
        <v>49</v>
      </c>
      <c r="C110" s="8" t="s">
        <v>239</v>
      </c>
      <c r="D110" s="8" t="s">
        <v>238</v>
      </c>
      <c r="E110" s="8" t="s">
        <v>41</v>
      </c>
      <c r="F110" s="51" t="s">
        <v>240</v>
      </c>
      <c r="G110" s="52"/>
      <c r="H110" s="8">
        <v>965</v>
      </c>
      <c r="I110" s="8">
        <v>1</v>
      </c>
      <c r="J110" s="8">
        <f t="shared" ref="J110:J121" si="4">H110</f>
        <v>965</v>
      </c>
      <c r="K110" s="62" t="s">
        <v>241</v>
      </c>
      <c r="L110" s="63" t="s">
        <v>242</v>
      </c>
      <c r="M110" s="1"/>
    </row>
    <row r="111" customFormat="1" ht="14.4" customHeight="1" spans="1:13">
      <c r="A111" s="7">
        <v>109</v>
      </c>
      <c r="B111" s="8" t="s">
        <v>49</v>
      </c>
      <c r="C111" s="8" t="s">
        <v>243</v>
      </c>
      <c r="D111" s="8" t="s">
        <v>192</v>
      </c>
      <c r="E111" s="8" t="s">
        <v>15</v>
      </c>
      <c r="F111" s="53"/>
      <c r="G111" s="54"/>
      <c r="H111" s="8">
        <v>483</v>
      </c>
      <c r="I111" s="8">
        <v>1</v>
      </c>
      <c r="J111" s="8">
        <f t="shared" si="4"/>
        <v>483</v>
      </c>
      <c r="K111" s="62"/>
      <c r="L111" s="64"/>
      <c r="M111" s="1"/>
    </row>
    <row r="112" customFormat="1" ht="14.4" customHeight="1" spans="1:13">
      <c r="A112" s="7">
        <v>110</v>
      </c>
      <c r="B112" s="8" t="s">
        <v>49</v>
      </c>
      <c r="C112" s="8" t="s">
        <v>207</v>
      </c>
      <c r="D112" s="8" t="s">
        <v>114</v>
      </c>
      <c r="E112" s="8" t="s">
        <v>139</v>
      </c>
      <c r="F112" s="53"/>
      <c r="G112" s="54"/>
      <c r="H112" s="8">
        <v>290</v>
      </c>
      <c r="I112" s="8">
        <v>1</v>
      </c>
      <c r="J112" s="8">
        <f t="shared" si="4"/>
        <v>290</v>
      </c>
      <c r="K112" s="62"/>
      <c r="L112" s="64"/>
      <c r="M112" s="1"/>
    </row>
    <row r="113" customFormat="1" ht="14.4" customHeight="1" spans="1:13">
      <c r="A113" s="7">
        <v>111</v>
      </c>
      <c r="B113" s="8" t="s">
        <v>98</v>
      </c>
      <c r="C113" s="8" t="s">
        <v>244</v>
      </c>
      <c r="D113" s="8" t="s">
        <v>26</v>
      </c>
      <c r="E113" s="8" t="s">
        <v>41</v>
      </c>
      <c r="F113" s="53"/>
      <c r="G113" s="54"/>
      <c r="H113" s="8">
        <v>965</v>
      </c>
      <c r="I113" s="8">
        <v>1</v>
      </c>
      <c r="J113" s="8">
        <f t="shared" si="4"/>
        <v>965</v>
      </c>
      <c r="K113" s="62"/>
      <c r="L113" s="64"/>
      <c r="M113" s="1"/>
    </row>
    <row r="114" customFormat="1" ht="14.4" customHeight="1" spans="1:13">
      <c r="A114" s="7">
        <v>112</v>
      </c>
      <c r="B114" s="8" t="s">
        <v>173</v>
      </c>
      <c r="C114" s="8" t="s">
        <v>195</v>
      </c>
      <c r="D114" s="8" t="s">
        <v>138</v>
      </c>
      <c r="E114" s="8" t="s">
        <v>15</v>
      </c>
      <c r="F114" s="53"/>
      <c r="G114" s="54"/>
      <c r="H114" s="8">
        <v>483</v>
      </c>
      <c r="I114" s="8">
        <v>1</v>
      </c>
      <c r="J114" s="8">
        <f t="shared" si="4"/>
        <v>483</v>
      </c>
      <c r="K114" s="62"/>
      <c r="L114" s="64"/>
      <c r="M114" s="1"/>
    </row>
    <row r="115" customFormat="1" ht="14.4" customHeight="1" spans="1:13">
      <c r="A115" s="7">
        <v>113</v>
      </c>
      <c r="B115" s="8" t="s">
        <v>98</v>
      </c>
      <c r="C115" s="8" t="s">
        <v>245</v>
      </c>
      <c r="D115" s="8" t="s">
        <v>114</v>
      </c>
      <c r="E115" s="8" t="s">
        <v>139</v>
      </c>
      <c r="F115" s="53"/>
      <c r="G115" s="54"/>
      <c r="H115" s="8">
        <v>290</v>
      </c>
      <c r="I115" s="8">
        <v>1</v>
      </c>
      <c r="J115" s="8">
        <f t="shared" si="4"/>
        <v>290</v>
      </c>
      <c r="K115" s="62"/>
      <c r="L115" s="64"/>
      <c r="M115" s="1"/>
    </row>
    <row r="116" customFormat="1" ht="14.4" customHeight="1" spans="1:13">
      <c r="A116" s="7">
        <v>114</v>
      </c>
      <c r="B116" s="8" t="s">
        <v>49</v>
      </c>
      <c r="C116" s="8" t="s">
        <v>246</v>
      </c>
      <c r="D116" s="8" t="s">
        <v>114</v>
      </c>
      <c r="E116" s="8" t="s">
        <v>41</v>
      </c>
      <c r="F116" s="53"/>
      <c r="G116" s="54"/>
      <c r="H116" s="8">
        <v>965</v>
      </c>
      <c r="I116" s="8">
        <v>1</v>
      </c>
      <c r="J116" s="8">
        <f t="shared" si="4"/>
        <v>965</v>
      </c>
      <c r="K116" s="62"/>
      <c r="L116" s="64"/>
      <c r="M116" s="1"/>
    </row>
    <row r="117" customFormat="1" ht="14.4" customHeight="1" spans="1:13">
      <c r="A117" s="7">
        <v>115</v>
      </c>
      <c r="B117" s="8" t="s">
        <v>108</v>
      </c>
      <c r="C117" s="8" t="s">
        <v>247</v>
      </c>
      <c r="D117" s="8" t="s">
        <v>76</v>
      </c>
      <c r="E117" s="8" t="s">
        <v>15</v>
      </c>
      <c r="F117" s="53"/>
      <c r="G117" s="54"/>
      <c r="H117" s="8">
        <v>483</v>
      </c>
      <c r="I117" s="8">
        <v>1</v>
      </c>
      <c r="J117" s="8">
        <f t="shared" si="4"/>
        <v>483</v>
      </c>
      <c r="K117" s="62"/>
      <c r="L117" s="64"/>
      <c r="M117" s="1"/>
    </row>
    <row r="118" customFormat="1" ht="14.4" customHeight="1" spans="1:13">
      <c r="A118" s="7">
        <v>116</v>
      </c>
      <c r="B118" s="8" t="s">
        <v>108</v>
      </c>
      <c r="C118" s="8" t="s">
        <v>248</v>
      </c>
      <c r="D118" s="8" t="s">
        <v>21</v>
      </c>
      <c r="E118" s="8" t="s">
        <v>15</v>
      </c>
      <c r="F118" s="53"/>
      <c r="G118" s="54"/>
      <c r="H118" s="8">
        <v>483</v>
      </c>
      <c r="I118" s="8">
        <v>1</v>
      </c>
      <c r="J118" s="8">
        <f t="shared" si="4"/>
        <v>483</v>
      </c>
      <c r="K118" s="62"/>
      <c r="L118" s="64"/>
      <c r="M118" s="1"/>
    </row>
    <row r="119" customFormat="1" ht="14.4" customHeight="1" spans="1:13">
      <c r="A119" s="7">
        <v>117</v>
      </c>
      <c r="B119" s="8" t="s">
        <v>108</v>
      </c>
      <c r="C119" s="8" t="s">
        <v>249</v>
      </c>
      <c r="D119" s="8" t="s">
        <v>188</v>
      </c>
      <c r="E119" s="8" t="s">
        <v>15</v>
      </c>
      <c r="F119" s="53"/>
      <c r="G119" s="54"/>
      <c r="H119" s="8">
        <v>483</v>
      </c>
      <c r="I119" s="8">
        <v>1</v>
      </c>
      <c r="J119" s="8">
        <f t="shared" si="4"/>
        <v>483</v>
      </c>
      <c r="K119" s="62"/>
      <c r="L119" s="64"/>
      <c r="M119" s="1"/>
    </row>
    <row r="120" customFormat="1" ht="14.4" customHeight="1" spans="1:13">
      <c r="A120" s="7">
        <v>118</v>
      </c>
      <c r="B120" s="8" t="s">
        <v>197</v>
      </c>
      <c r="C120" s="8" t="s">
        <v>250</v>
      </c>
      <c r="D120" s="8" t="s">
        <v>26</v>
      </c>
      <c r="E120" s="8" t="s">
        <v>41</v>
      </c>
      <c r="F120" s="53"/>
      <c r="G120" s="54"/>
      <c r="H120" s="8">
        <v>965</v>
      </c>
      <c r="I120" s="8">
        <v>1</v>
      </c>
      <c r="J120" s="8">
        <f t="shared" si="4"/>
        <v>965</v>
      </c>
      <c r="K120" s="62"/>
      <c r="L120" s="64"/>
      <c r="M120" s="1"/>
    </row>
    <row r="121" customFormat="1" ht="14.4" customHeight="1" spans="1:13">
      <c r="A121" s="7">
        <v>119</v>
      </c>
      <c r="B121" s="8" t="s">
        <v>91</v>
      </c>
      <c r="C121" s="8" t="s">
        <v>251</v>
      </c>
      <c r="D121" s="8" t="s">
        <v>110</v>
      </c>
      <c r="E121" s="8" t="s">
        <v>139</v>
      </c>
      <c r="F121" s="55"/>
      <c r="G121" s="56"/>
      <c r="H121" s="8">
        <v>290</v>
      </c>
      <c r="I121" s="8">
        <v>1</v>
      </c>
      <c r="J121" s="8">
        <f t="shared" si="4"/>
        <v>290</v>
      </c>
      <c r="K121" s="65"/>
      <c r="L121" s="64"/>
      <c r="M121" s="1"/>
    </row>
    <row r="122" customFormat="1" ht="20" customHeight="1" spans="1:13">
      <c r="A122" s="57" t="s">
        <v>11</v>
      </c>
      <c r="B122" s="58"/>
      <c r="C122" s="59"/>
      <c r="D122" s="60"/>
      <c r="E122" s="58"/>
      <c r="F122" s="58"/>
      <c r="G122" s="58"/>
      <c r="H122" s="58"/>
      <c r="I122" s="66"/>
      <c r="J122" s="67">
        <f>SUM(J3:J121)</f>
        <v>70348</v>
      </c>
      <c r="K122" s="65"/>
      <c r="L122" s="68"/>
      <c r="M122" s="1"/>
    </row>
  </sheetData>
  <autoFilter ref="A1:L122">
    <extLst/>
  </autoFilter>
  <mergeCells count="16">
    <mergeCell ref="A1:L1"/>
    <mergeCell ref="B122:I122"/>
    <mergeCell ref="K3:K34"/>
    <mergeCell ref="K35:K40"/>
    <mergeCell ref="K41:K92"/>
    <mergeCell ref="K93:K109"/>
    <mergeCell ref="K110:K121"/>
    <mergeCell ref="L3:L34"/>
    <mergeCell ref="L35:L40"/>
    <mergeCell ref="L41:L92"/>
    <mergeCell ref="L93:L109"/>
    <mergeCell ref="L110:L121"/>
    <mergeCell ref="F35:G40"/>
    <mergeCell ref="F41:G90"/>
    <mergeCell ref="F93:G109"/>
    <mergeCell ref="F110:G12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1月护理补贴费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2023-06-19T08:52:00Z</dcterms:created>
  <dcterms:modified xsi:type="dcterms:W3CDTF">2024-01-29T07:13:03Z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AE6C84416D044D808C3BFF479E50AAF5_13</vt:lpwstr>
  </property>
  <property fmtid="{D5CDD505-2E9C-101B-9397-08002B2CF9AE}" pid="3" name="KSOProductBuildVer">
    <vt:lpwstr>2052-11.1.0.10314</vt:lpwstr>
  </property>
</Properties>
</file>