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附件1" sheetId="1" r:id="rId4"/>
    <sheet name="附件2" sheetId="2" r:id="rId5"/>
    <sheet name="附件3" sheetId="3" r:id="rId6"/>
    <sheet name="附件4" sheetId="4" r:id="rId7"/>
    <sheet name="附件5" sheetId="5" r:id="rId8"/>
    <sheet name="附件6" sheetId="6" r:id="rId9"/>
    <sheet name="附件7" sheetId="7" r:id="rId10"/>
    <sheet name="附件8" sheetId="8" r:id="rId11"/>
  </sheets>
</workbook>
</file>

<file path=xl/sharedStrings.xml><?xml version="1.0" encoding="utf-8"?>
<sst xmlns="http://schemas.openxmlformats.org/spreadsheetml/2006/main" uniqueCount="119">
  <si>
    <t>2015年收支决算总表</t>
  </si>
  <si>
    <t>部门：</t>
  </si>
  <si>
    <t>区金融办</t>
  </si>
  <si>
    <t>单位：万元</t>
  </si>
  <si>
    <t>收入</t>
  </si>
  <si>
    <t>支出</t>
  </si>
  <si>
    <t>项目</t>
  </si>
  <si>
    <t>决算数</t>
  </si>
  <si>
    <t>一、财政拨款收入</t>
  </si>
  <si>
    <t>一、一般公共服务支出</t>
  </si>
  <si>
    <t>二、上级补助收入</t>
  </si>
  <si>
    <t>二、国防支出</t>
  </si>
  <si>
    <t>三、事业收入</t>
  </si>
  <si>
    <t>三、公共安全支出</t>
  </si>
  <si>
    <t>四、经营收入</t>
  </si>
  <si>
    <t>四、教育支出</t>
  </si>
  <si>
    <t>五、其他收入</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</si>
  <si>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</si>
  <si>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</si>
  <si>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</si>
  <si>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</si>
  <si>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</si>
  <si>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</si>
  <si>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</si>
  <si>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</si>
  <si>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</si>
  <si>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</si>
  <si>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</si>
  <si>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</si>
  <si>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十七、其他支出</t>
  </si>
  <si>
    <t>本年收入合计</t>
  </si>
  <si>
    <t>本年支出合计</t>
  </si>
  <si>
    <t>六、用事业基金弥补收支差额</t>
  </si>
  <si>
    <t>六、结余分配</t>
  </si>
  <si>
    <t>七、年初结转和结余</t>
  </si>
  <si>
    <t>七、年末结转和结余</t>
  </si>
  <si>
    <t>收入总计</t>
  </si>
  <si>
    <t>支出总计</t>
  </si>
  <si>
    <t>注：本表反映部门本年度的总收支和年末结转结余情况。</t>
  </si>
  <si>
    <t>2015年收入决算表</t>
  </si>
  <si>
    <t>支出功能分类科目</t>
  </si>
  <si>
    <t>财政拨款收入</t>
  </si>
  <si>
    <t>上级补助收入</t>
  </si>
  <si>
    <t>事业收入</t>
  </si>
  <si>
    <t>经营收入</t>
  </si>
  <si>
    <t>其他收入</t>
  </si>
  <si>
    <t>科目代码</t>
  </si>
  <si>
    <t>科目名称</t>
  </si>
  <si>
    <t>合计</t>
  </si>
  <si>
    <t>一般公共服务支出</t>
  </si>
  <si>
    <t>政府办公厅（室）及相关机构事务</t>
  </si>
  <si>
    <t>行政运行</t>
  </si>
  <si>
    <t>一般行政管理事务</t>
  </si>
  <si>
    <t>其他政府办公厅（室）及相关机构事务支出</t>
  </si>
  <si>
    <t>商贸事务</t>
  </si>
  <si>
    <t>招商引资</t>
  </si>
  <si>
    <t>医疗卫生与计划生育支出</t>
  </si>
  <si>
    <t>医疗保障</t>
  </si>
  <si>
    <t>行政单位医疗</t>
  </si>
  <si>
    <t>资源勘探信息等支出</t>
  </si>
  <si>
    <t>支持中小企业发展和管理支出</t>
  </si>
  <si>
    <t>中小企业发展专项</t>
  </si>
  <si>
    <t>住房保障支出</t>
  </si>
  <si>
    <t>住房改革支出</t>
  </si>
  <si>
    <t>住房公积金</t>
  </si>
  <si>
    <t>注：本表反映部门本年度取得的各项收入情况，细化到支出功能分类科目项级。</t>
  </si>
  <si>
    <t>2015年支出决算表</t>
  </si>
  <si>
    <t>基本支出</t>
  </si>
  <si>
    <t>项目支出</t>
  </si>
  <si>
    <t>上缴上级支出</t>
  </si>
  <si>
    <t>经营支出</t>
  </si>
  <si>
    <t>对附属单位补助支出</t>
  </si>
  <si>
    <t>2015年财政拨款收入支出决算总表</t>
  </si>
  <si>
    <t>小计</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</si>
  <si>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</si>
  <si>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</si>
  <si>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</si>
  <si>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</si>
  <si>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</si>
  <si>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</si>
  <si>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注：本表反映部门本年度一般公共预算财政拨款和政府性基金财政拨款的总收支和年末结转结余情况。</t>
  </si>
  <si>
    <t>2015年一般公共预算财政拨款支出决算表</t>
  </si>
  <si>
    <t>2015年一般公共预算财政拨款基本支出决算表</t>
  </si>
  <si>
    <t>支出经济分类科目</t>
  </si>
  <si>
    <t>人员经费</t>
  </si>
  <si>
    <t>公用经费</t>
  </si>
  <si>
    <t>基本工资</t>
  </si>
  <si>
    <t>津贴补贴</t>
  </si>
  <si>
    <t>奖金</t>
  </si>
  <si>
    <t>社会保障缴费</t>
  </si>
  <si>
    <t>其他工资福利支出</t>
  </si>
  <si>
    <t>办公费</t>
  </si>
  <si>
    <t>印刷费</t>
  </si>
  <si>
    <t>咨询费</t>
  </si>
  <si>
    <t>差旅费</t>
  </si>
  <si>
    <t>维修（护）费</t>
  </si>
  <si>
    <t>公务接待费</t>
  </si>
  <si>
    <t>劳务费</t>
  </si>
  <si>
    <t>公务用车运行维护费</t>
  </si>
  <si>
    <t>其他商品和服务支出</t>
  </si>
  <si>
    <t>奖励金</t>
  </si>
  <si>
    <t>办公设备购置</t>
  </si>
  <si>
    <r>
      <rPr>
        <sz val="10"/>
        <color indexed="8"/>
        <rFont val="宋体"/>
      </rPr>
      <t>注：本表反映部门本年度一般公共预算财政拨款基本支出情况，细化到支出经济分类科目款级；人员经费指工资福利支出、对个人家庭补助，其余列入公用经费。</t>
    </r>
  </si>
  <si>
    <t>2015年政府性基金预算财政拨款收入支出决算表</t>
  </si>
  <si>
    <t>年初结转和结余</t>
  </si>
  <si>
    <t>本年收入</t>
  </si>
  <si>
    <t>本年支出</t>
  </si>
  <si>
    <t>年末结转和结余</t>
  </si>
  <si>
    <t>注：本表反映部门本年度政府性基金预算财政拨款收入支出及结转和结余情况，细化到支出功能分类科目项级；本年度无政府性基金收入，也没有政府性基金安排的支出，表内填无数据。</t>
  </si>
  <si>
    <t>2015年部门“三公”经费支出决算表</t>
  </si>
  <si>
    <t>部门名称</t>
  </si>
  <si>
    <t>三公经费决算数</t>
  </si>
  <si>
    <t>因公出国（境）费</t>
  </si>
  <si>
    <t>公务用车购置        及运行费</t>
  </si>
  <si>
    <t>其中：公务用车购置</t>
  </si>
  <si>
    <t>补充资料：</t>
  </si>
  <si>
    <r>
      <rPr>
        <sz val="11"/>
        <color indexed="8"/>
        <rFont val="宋体"/>
      </rPr>
      <t xml:space="preserve">  1.因公出国（境）团组情况：本年度本单位使用公共预算财政拨款安排的出国（境）团组</t>
    </r>
    <r>
      <rPr>
        <u val="single"/>
        <sz val="11"/>
        <color indexed="8"/>
        <rFont val="宋体"/>
      </rPr>
      <t xml:space="preserve">   0 </t>
    </r>
    <r>
      <rPr>
        <sz val="11"/>
        <color indexed="8"/>
        <rFont val="宋体"/>
      </rPr>
      <t>个，参加其他单位组织的出国（境）团组</t>
    </r>
    <r>
      <rPr>
        <u val="single"/>
        <sz val="11"/>
        <color indexed="8"/>
        <rFont val="宋体"/>
      </rPr>
      <t xml:space="preserve">    0  </t>
    </r>
    <r>
      <rPr>
        <sz val="11"/>
        <color indexed="8"/>
        <rFont val="宋体"/>
      </rPr>
      <t>个；全年因公出国（境）累计</t>
    </r>
    <r>
      <rPr>
        <u val="single"/>
        <sz val="11"/>
        <color indexed="8"/>
        <rFont val="宋体"/>
      </rPr>
      <t xml:space="preserve">    0  </t>
    </r>
    <r>
      <rPr>
        <sz val="11"/>
        <color indexed="8"/>
        <rFont val="宋体"/>
      </rPr>
      <t>人次。</t>
    </r>
  </si>
  <si>
    <r>
      <rPr>
        <sz val="11"/>
        <color indexed="8"/>
        <rFont val="宋体"/>
      </rPr>
      <t xml:space="preserve">  2.公务用车购置及保有情况：本年度本单位使用公共预算财政拨款购置公务用车</t>
    </r>
    <r>
      <rPr>
        <u val="single"/>
        <sz val="11"/>
        <color indexed="8"/>
        <rFont val="宋体"/>
      </rPr>
      <t xml:space="preserve">  0   </t>
    </r>
    <r>
      <rPr>
        <sz val="11"/>
        <color indexed="8"/>
        <rFont val="宋体"/>
      </rPr>
      <t>辆，年末公共预算财政拨款开支运行维护费的公务用车保有量</t>
    </r>
    <r>
      <rPr>
        <u val="single"/>
        <sz val="11"/>
        <color indexed="8"/>
        <rFont val="宋体"/>
      </rPr>
      <t xml:space="preserve">   0   </t>
    </r>
    <r>
      <rPr>
        <sz val="11"/>
        <color indexed="8"/>
        <rFont val="宋体"/>
      </rPr>
      <t>辆。</t>
    </r>
  </si>
  <si>
    <r>
      <rPr>
        <sz val="11"/>
        <color indexed="8"/>
        <rFont val="宋体"/>
      </rPr>
      <t xml:space="preserve">  3.公务接待情况：本年度本单位使用公共预算财政拨款支出的国内公务接待</t>
    </r>
    <r>
      <rPr>
        <u val="single"/>
        <sz val="11"/>
        <color indexed="8"/>
        <rFont val="宋体"/>
      </rPr>
      <t xml:space="preserve">  50  </t>
    </r>
    <r>
      <rPr>
        <sz val="11"/>
        <color indexed="8"/>
        <rFont val="宋体"/>
      </rPr>
      <t>批次，</t>
    </r>
    <r>
      <rPr>
        <u val="single"/>
        <sz val="11"/>
        <color indexed="8"/>
        <rFont val="宋体"/>
      </rPr>
      <t xml:space="preserve">   1900 </t>
    </r>
    <r>
      <rPr>
        <sz val="11"/>
        <color indexed="8"/>
        <rFont val="宋体"/>
      </rPr>
      <t>人次，共</t>
    </r>
    <r>
      <rPr>
        <u val="single"/>
        <sz val="11"/>
        <color indexed="8"/>
        <rFont val="宋体"/>
      </rPr>
      <t xml:space="preserve"> 15.3   </t>
    </r>
    <r>
      <rPr>
        <sz val="11"/>
        <color indexed="8"/>
        <rFont val="宋体"/>
      </rPr>
      <t>万元；外事接待</t>
    </r>
    <r>
      <rPr>
        <u val="single"/>
        <sz val="11"/>
        <color indexed="8"/>
        <rFont val="宋体"/>
      </rPr>
      <t xml:space="preserve"> 0   </t>
    </r>
    <r>
      <rPr>
        <sz val="11"/>
        <color indexed="8"/>
        <rFont val="宋体"/>
      </rPr>
      <t>批次，</t>
    </r>
    <r>
      <rPr>
        <u val="single"/>
        <sz val="11"/>
        <color indexed="8"/>
        <rFont val="宋体"/>
      </rPr>
      <t xml:space="preserve">  0  </t>
    </r>
    <r>
      <rPr>
        <sz val="11"/>
        <color indexed="8"/>
        <rFont val="宋体"/>
      </rPr>
      <t>人次，0</t>
    </r>
    <r>
      <rPr>
        <u val="single"/>
        <sz val="11"/>
        <color indexed="8"/>
        <rFont val="宋体"/>
      </rPr>
      <t xml:space="preserve">    </t>
    </r>
    <r>
      <rPr>
        <sz val="11"/>
        <color indexed="8"/>
        <rFont val="宋体"/>
      </rPr>
      <t>元。</t>
    </r>
  </si>
</sst>
</file>

<file path=xl/styles.xml><?xml version="1.0" encoding="utf-8"?>
<styleSheet xmlns="http://schemas.openxmlformats.org/spreadsheetml/2006/main">
  <numFmts count="2">
    <numFmt numFmtId="0" formatCode="General"/>
    <numFmt numFmtId="59" formatCode="&quot; &quot;* #,##0.00&quot; &quot;;&quot; &quot;* &quot;-&quot;#,##0.00&quot; &quot;;&quot; &quot;* &quot;-&quot;??&quot; &quot;"/>
  </numFmts>
  <fonts count="10">
    <font>
      <sz val="12"/>
      <color indexed="8"/>
      <name val="宋体"/>
    </font>
    <font>
      <sz val="14"/>
      <color indexed="8"/>
      <name val="黑体"/>
    </font>
    <font>
      <sz val="12"/>
      <color indexed="8"/>
      <name val="Helvetica"/>
    </font>
    <font>
      <sz val="15"/>
      <color indexed="8"/>
      <name val="宋体"/>
    </font>
    <font>
      <sz val="24"/>
      <color indexed="8"/>
      <name val="宋体"/>
    </font>
    <font>
      <b val="1"/>
      <sz val="12"/>
      <color indexed="8"/>
      <name val="楷体_GB2312"/>
    </font>
    <font>
      <sz val="10"/>
      <color indexed="8"/>
      <name val="宋体"/>
    </font>
    <font>
      <sz val="11"/>
      <color indexed="8"/>
      <name val="宋体"/>
    </font>
    <font>
      <sz val="22"/>
      <color indexed="8"/>
      <name val="宋体"/>
    </font>
    <font>
      <u val="single"/>
      <sz val="11"/>
      <color indexed="8"/>
      <name val="宋体"/>
    </font>
  </fonts>
  <fills count="3">
    <fill>
      <patternFill patternType="none"/>
    </fill>
    <fill>
      <patternFill patternType="gray125"/>
    </fill>
    <fill>
      <patternFill patternType="solid">
        <fgColor indexed="9"/>
        <bgColor auto="1"/>
      </patternFill>
    </fill>
  </fills>
  <borders count="14">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thin">
        <color indexed="10"/>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8"/>
      </left>
      <right style="thin">
        <color indexed="8"/>
      </right>
      <top style="thin">
        <color indexed="10"/>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s>
  <cellStyleXfs count="1">
    <xf numFmtId="0" fontId="0" applyNumberFormat="0" applyFont="1" applyFill="0" applyBorder="0" applyAlignment="1" applyProtection="0">
      <alignment vertical="center"/>
    </xf>
  </cellStyleXfs>
  <cellXfs count="80">
    <xf numFmtId="0" fontId="0" applyNumberFormat="0" applyFont="1" applyFill="0" applyBorder="0" applyAlignment="1" applyProtection="0">
      <alignment vertical="center"/>
    </xf>
    <xf numFmtId="0" fontId="0" applyNumberFormat="1" applyFont="1" applyFill="0" applyBorder="0" applyAlignment="1" applyProtection="0">
      <alignment vertical="center"/>
    </xf>
    <xf numFmtId="49" fontId="4" fillId="2" borderId="1" applyNumberFormat="1" applyFont="1" applyFill="1" applyBorder="1" applyAlignment="1" applyProtection="0">
      <alignment horizontal="center" vertical="center"/>
    </xf>
    <xf numFmtId="0" fontId="4" fillId="2" borderId="1" applyNumberFormat="1" applyFont="1" applyFill="1" applyBorder="1" applyAlignment="1" applyProtection="0">
      <alignment horizontal="center" vertical="center"/>
    </xf>
    <xf numFmtId="0" fontId="0" borderId="1" applyNumberFormat="0" applyFont="1" applyFill="0" applyBorder="1" applyAlignment="1" applyProtection="0">
      <alignment vertical="center"/>
    </xf>
    <xf numFmtId="49" fontId="5" fillId="2" borderId="2" applyNumberFormat="1" applyFont="1" applyFill="1" applyBorder="1" applyAlignment="1" applyProtection="0">
      <alignment vertical="center"/>
    </xf>
    <xf numFmtId="0" fontId="5" fillId="2" borderId="2" applyNumberFormat="1" applyFont="1" applyFill="1" applyBorder="1" applyAlignment="1" applyProtection="0">
      <alignment vertical="center"/>
    </xf>
    <xf numFmtId="49" fontId="0" fillId="2" borderId="3" applyNumberFormat="1" applyFont="1" applyFill="1" applyBorder="1" applyAlignment="1" applyProtection="0">
      <alignment horizontal="center" vertical="center"/>
    </xf>
    <xf numFmtId="0" fontId="0" fillId="2" borderId="4" applyNumberFormat="1" applyFont="1" applyFill="1" applyBorder="1" applyAlignment="1" applyProtection="0">
      <alignment horizontal="center" vertical="center"/>
    </xf>
    <xf numFmtId="0" fontId="0" borderId="5" applyNumberFormat="0" applyFont="1" applyFill="0" applyBorder="1" applyAlignment="1" applyProtection="0">
      <alignment vertical="center"/>
    </xf>
    <xf numFmtId="49" fontId="0" fillId="2" borderId="6" applyNumberFormat="1" applyFont="1" applyFill="1" applyBorder="1" applyAlignment="1" applyProtection="0">
      <alignment horizontal="center" vertical="center"/>
    </xf>
    <xf numFmtId="49" fontId="0" fillId="2" borderId="6" applyNumberFormat="1" applyFont="1" applyFill="1" applyBorder="1" applyAlignment="1" applyProtection="0">
      <alignment vertical="center"/>
    </xf>
    <xf numFmtId="0" fontId="0" fillId="2" borderId="6" applyNumberFormat="1" applyFont="1" applyFill="1" applyBorder="1" applyAlignment="1" applyProtection="0">
      <alignment vertical="center"/>
    </xf>
    <xf numFmtId="0" fontId="0" fillId="2" borderId="6" applyNumberFormat="1" applyFont="1" applyFill="1" applyBorder="1" applyAlignment="1" applyProtection="0">
      <alignment horizontal="center" vertical="center"/>
    </xf>
    <xf numFmtId="49" fontId="6" fillId="2" borderId="7" applyNumberFormat="1" applyFont="1" applyFill="1" applyBorder="1" applyAlignment="1" applyProtection="0">
      <alignment vertical="center"/>
    </xf>
    <xf numFmtId="0" fontId="0" borderId="8" applyNumberFormat="0" applyFont="1" applyFill="0" applyBorder="1" applyAlignment="1" applyProtection="0">
      <alignment vertical="center"/>
    </xf>
    <xf numFmtId="0" fontId="0" borderId="9" applyNumberFormat="0" applyFont="1" applyFill="0" applyBorder="1" applyAlignment="1" applyProtection="0">
      <alignment vertical="center"/>
    </xf>
    <xf numFmtId="0" fontId="0" applyNumberFormat="1" applyFont="1" applyFill="0" applyBorder="0" applyAlignment="1" applyProtection="0">
      <alignment vertical="center"/>
    </xf>
    <xf numFmtId="49" fontId="0" fillId="2" borderId="1" applyNumberFormat="1" applyFont="1" applyFill="1" applyBorder="1" applyAlignment="1" applyProtection="0">
      <alignment horizontal="center" vertical="center"/>
    </xf>
    <xf numFmtId="0" fontId="0" fillId="2" borderId="1" applyNumberFormat="1" applyFont="1" applyFill="1" applyBorder="1" applyAlignment="1" applyProtection="0">
      <alignment horizontal="center" vertical="center"/>
    </xf>
    <xf numFmtId="0" fontId="0" borderId="2" applyNumberFormat="0" applyFont="1" applyFill="0" applyBorder="1" applyAlignment="1" applyProtection="0">
      <alignment vertical="center"/>
    </xf>
    <xf numFmtId="49" fontId="0" fillId="2" borderId="7" applyNumberFormat="1" applyFont="1" applyFill="1" applyBorder="1" applyAlignment="1" applyProtection="0">
      <alignment horizontal="center" vertical="center" wrapText="1"/>
    </xf>
    <xf numFmtId="49" fontId="0" fillId="2" borderId="7" applyNumberFormat="1" applyFont="1" applyFill="1" applyBorder="1" applyAlignment="1" applyProtection="0">
      <alignment horizontal="center" vertical="center"/>
    </xf>
    <xf numFmtId="0" fontId="0" fillId="2" borderId="10" applyNumberFormat="1" applyFont="1" applyFill="1" applyBorder="1" applyAlignment="1" applyProtection="0">
      <alignment horizontal="center" vertical="center" wrapText="1"/>
    </xf>
    <xf numFmtId="0" fontId="0" fillId="2" borderId="10" applyNumberFormat="1" applyFont="1" applyFill="1" applyBorder="1" applyAlignment="1" applyProtection="0">
      <alignment horizontal="center" vertical="center"/>
    </xf>
    <xf numFmtId="59" fontId="0" fillId="2" borderId="6" applyNumberFormat="1" applyFont="1" applyFill="1" applyBorder="1" applyAlignment="1" applyProtection="0">
      <alignment horizontal="center" vertical="center" wrapText="1"/>
    </xf>
    <xf numFmtId="59" fontId="0" fillId="2" borderId="6" applyNumberFormat="1" applyFont="1" applyFill="1" applyBorder="1" applyAlignment="1" applyProtection="0">
      <alignment vertical="center"/>
    </xf>
    <xf numFmtId="49" fontId="6" fillId="2" borderId="9" applyNumberFormat="1" applyFont="1" applyFill="1" applyBorder="1" applyAlignment="1" applyProtection="0">
      <alignment vertical="center"/>
    </xf>
    <xf numFmtId="0" fontId="0" applyNumberFormat="1" applyFont="1" applyFill="0" applyBorder="0" applyAlignment="1" applyProtection="0">
      <alignment vertical="center"/>
    </xf>
    <xf numFmtId="0" fontId="0" fillId="2" borderId="2" applyNumberFormat="0" applyFont="1" applyFill="1" applyBorder="1" applyAlignment="1" applyProtection="0">
      <alignment vertical="center" wrapText="1"/>
    </xf>
    <xf numFmtId="49" fontId="5" fillId="2" borderId="2" applyNumberFormat="1" applyFont="1" applyFill="1" applyBorder="1" applyAlignment="1" applyProtection="0">
      <alignment vertical="center" wrapText="1"/>
    </xf>
    <xf numFmtId="49" fontId="0" fillId="2" borderId="6" applyNumberFormat="1" applyFont="1" applyFill="1" applyBorder="1" applyAlignment="1" applyProtection="0">
      <alignment horizontal="center" vertical="center" wrapText="1"/>
    </xf>
    <xf numFmtId="0" fontId="0" fillId="2" borderId="6" applyNumberFormat="1" applyFont="1" applyFill="1" applyBorder="1" applyAlignment="1" applyProtection="0">
      <alignment horizontal="center" vertical="center" wrapText="1"/>
    </xf>
    <xf numFmtId="59" fontId="0" fillId="2" borderId="6" applyNumberFormat="1" applyFont="1" applyFill="1" applyBorder="1" applyAlignment="1" applyProtection="0">
      <alignment vertical="center" wrapText="1"/>
    </xf>
    <xf numFmtId="0" fontId="0" applyNumberFormat="1" applyFont="1" applyFill="0" applyBorder="0" applyAlignment="1" applyProtection="0">
      <alignment vertical="center"/>
    </xf>
    <xf numFmtId="49" fontId="5" fillId="2" borderId="2" applyNumberFormat="1" applyFont="1" applyFill="1" applyBorder="1" applyAlignment="1" applyProtection="0">
      <alignment horizontal="center" vertical="center"/>
    </xf>
    <xf numFmtId="0" fontId="5" fillId="2" borderId="2" applyNumberFormat="1" applyFont="1" applyFill="1" applyBorder="1" applyAlignment="1" applyProtection="0">
      <alignment horizontal="center" vertical="center"/>
    </xf>
    <xf numFmtId="0" fontId="0" fillId="2" borderId="11" applyNumberFormat="1" applyFont="1" applyFill="1" applyBorder="1" applyAlignment="1" applyProtection="0">
      <alignment horizontal="center" vertical="center"/>
    </xf>
    <xf numFmtId="49" fontId="6" fillId="2" borderId="6" applyNumberFormat="1" applyFont="1" applyFill="1" applyBorder="1" applyAlignment="1" applyProtection="0">
      <alignment horizontal="center" vertical="center" wrapText="1"/>
    </xf>
    <xf numFmtId="49" fontId="7" fillId="2" borderId="6" applyNumberFormat="1" applyFont="1" applyFill="1" applyBorder="1" applyAlignment="1" applyProtection="0">
      <alignment vertical="center"/>
    </xf>
    <xf numFmtId="0" fontId="7" fillId="2" borderId="6" applyNumberFormat="1" applyFont="1" applyFill="1" applyBorder="1" applyAlignment="1" applyProtection="0">
      <alignment vertical="center"/>
    </xf>
    <xf numFmtId="0" fontId="0" borderId="6" applyNumberFormat="0" applyFont="1" applyFill="0" applyBorder="1" applyAlignment="1" applyProtection="0">
      <alignment vertical="center"/>
    </xf>
    <xf numFmtId="49" fontId="7" fillId="2" borderId="6" applyNumberFormat="1" applyFont="1" applyFill="1" applyBorder="1" applyAlignment="1" applyProtection="0">
      <alignment horizontal="center" vertical="center"/>
    </xf>
    <xf numFmtId="49" fontId="6" fillId="2" borderId="12" applyNumberFormat="1" applyFont="1" applyFill="1" applyBorder="1" applyAlignment="1" applyProtection="0">
      <alignment vertical="center"/>
    </xf>
    <xf numFmtId="0" fontId="0" applyNumberFormat="1" applyFont="1" applyFill="0" applyBorder="0" applyAlignment="1" applyProtection="0">
      <alignment vertical="center"/>
    </xf>
    <xf numFmtId="49" fontId="8" fillId="2" borderId="1" applyNumberFormat="1" applyFont="1" applyFill="1" applyBorder="1" applyAlignment="1" applyProtection="0">
      <alignment horizontal="center" vertical="center"/>
    </xf>
    <xf numFmtId="0" fontId="8" fillId="2" borderId="1" applyNumberFormat="1" applyFont="1" applyFill="1" applyBorder="1" applyAlignment="1" applyProtection="0">
      <alignment horizontal="center" vertical="center"/>
    </xf>
    <xf numFmtId="0" fontId="0" applyNumberFormat="1" applyFont="1" applyFill="0" applyBorder="0" applyAlignment="1" applyProtection="0">
      <alignment vertical="center"/>
    </xf>
    <xf numFmtId="0" fontId="0" fillId="2" borderId="2" applyNumberFormat="1" applyFont="1" applyFill="1" applyBorder="1" applyAlignment="1" applyProtection="0">
      <alignment horizontal="center" vertical="center"/>
    </xf>
    <xf numFmtId="0" fontId="7" fillId="2" borderId="6" applyNumberFormat="1" applyFont="1" applyFill="1" applyBorder="1" applyAlignment="1" applyProtection="0">
      <alignment horizontal="center" vertical="center"/>
    </xf>
    <xf numFmtId="49" fontId="7" fillId="2" borderId="7" applyNumberFormat="1" applyFont="1" applyFill="1" applyBorder="1" applyAlignment="1" applyProtection="0">
      <alignment horizontal="center" vertical="center"/>
    </xf>
    <xf numFmtId="49" fontId="7" fillId="2" borderId="6" applyNumberFormat="1" applyFont="1" applyFill="1" applyBorder="1" applyAlignment="1" applyProtection="0">
      <alignment horizontal="center" vertical="center" wrapText="1"/>
    </xf>
    <xf numFmtId="0" fontId="7" fillId="2" borderId="10" applyNumberFormat="1" applyFont="1" applyFill="1" applyBorder="1" applyAlignment="1" applyProtection="0">
      <alignment horizontal="center" vertical="center"/>
    </xf>
    <xf numFmtId="0" fontId="7" fillId="2" borderId="6" applyNumberFormat="1" applyFont="1" applyFill="1" applyBorder="1" applyAlignment="1" applyProtection="0">
      <alignment horizontal="center" vertical="center" wrapText="1"/>
    </xf>
    <xf numFmtId="0" fontId="0" fillId="2" borderId="1" applyNumberFormat="1" applyFont="1" applyFill="1" applyBorder="1" applyAlignment="1" applyProtection="0">
      <alignment vertical="center"/>
    </xf>
    <xf numFmtId="0" fontId="7" fillId="2" borderId="1" applyNumberFormat="1" applyFont="1" applyFill="1" applyBorder="1" applyAlignment="1" applyProtection="0">
      <alignment vertical="center"/>
    </xf>
    <xf numFmtId="0" fontId="7" fillId="2" borderId="1" applyNumberFormat="1" applyFont="1" applyFill="1" applyBorder="1" applyAlignment="1" applyProtection="0">
      <alignment horizontal="left" vertical="center"/>
    </xf>
    <xf numFmtId="49" fontId="6" fillId="2" borderId="9" applyNumberFormat="1" applyFont="1" applyFill="1" applyBorder="1" applyAlignment="1" applyProtection="0">
      <alignment horizontal="center" vertical="center" wrapText="1"/>
    </xf>
    <xf numFmtId="0" fontId="6" fillId="2" borderId="9" applyNumberFormat="1" applyFont="1" applyFill="1" applyBorder="1" applyAlignment="1" applyProtection="0">
      <alignment horizontal="center" vertical="center" wrapText="1"/>
    </xf>
    <xf numFmtId="0" fontId="0" applyNumberFormat="1" applyFont="1" applyFill="0" applyBorder="0" applyAlignment="1" applyProtection="0">
      <alignment vertical="center"/>
    </xf>
    <xf numFmtId="49" fontId="7" fillId="2" borderId="7" applyNumberFormat="1" applyFont="1" applyFill="1" applyBorder="1" applyAlignment="1" applyProtection="0">
      <alignment horizontal="center" vertical="center" wrapText="1"/>
    </xf>
    <xf numFmtId="0" fontId="7" fillId="2" borderId="10" applyNumberFormat="1" applyFont="1" applyFill="1" applyBorder="1" applyAlignment="1" applyProtection="0">
      <alignment horizontal="center" vertical="center" wrapText="1"/>
    </xf>
    <xf numFmtId="49" fontId="6" fillId="2" borderId="9" applyNumberFormat="1" applyFont="1" applyFill="1" applyBorder="1" applyAlignment="1" applyProtection="0">
      <alignment horizontal="left" vertical="center" wrapText="1"/>
    </xf>
    <xf numFmtId="0" fontId="6" fillId="2" borderId="9" applyNumberFormat="1" applyFont="1" applyFill="1" applyBorder="1" applyAlignment="1" applyProtection="0">
      <alignment horizontal="left" vertical="center" wrapText="1"/>
    </xf>
    <xf numFmtId="0" fontId="0" applyNumberFormat="1" applyFont="1" applyFill="0" applyBorder="0" applyAlignment="1" applyProtection="0">
      <alignment vertical="center"/>
    </xf>
    <xf numFmtId="49" fontId="5" fillId="2" borderId="2" applyNumberFormat="1" applyFont="1" applyFill="1" applyBorder="1" applyAlignment="1" applyProtection="0">
      <alignment horizontal="left" vertical="center"/>
    </xf>
    <xf numFmtId="0" fontId="5" fillId="2" borderId="2" applyNumberFormat="1" applyFont="1" applyFill="1" applyBorder="1" applyAlignment="1" applyProtection="0">
      <alignment horizontal="left" vertical="center"/>
    </xf>
    <xf numFmtId="49" fontId="6" fillId="2" borderId="7" applyNumberFormat="1" applyFont="1" applyFill="1" applyBorder="1" applyAlignment="1" applyProtection="0">
      <alignment horizontal="center" vertical="center"/>
    </xf>
    <xf numFmtId="49" fontId="6" fillId="2" borderId="3" applyNumberFormat="1" applyFont="1" applyFill="1" applyBorder="1" applyAlignment="1" applyProtection="0">
      <alignment horizontal="center" vertical="center"/>
    </xf>
    <xf numFmtId="0" fontId="6" fillId="2" borderId="11" applyNumberFormat="1" applyFont="1" applyFill="1" applyBorder="1" applyAlignment="1" applyProtection="0">
      <alignment horizontal="center" vertical="center"/>
    </xf>
    <xf numFmtId="0" fontId="6" fillId="2" borderId="4" applyNumberFormat="1" applyFont="1" applyFill="1" applyBorder="1" applyAlignment="1" applyProtection="0">
      <alignment horizontal="center" vertical="center"/>
    </xf>
    <xf numFmtId="0" fontId="6" fillId="2" borderId="13" applyNumberFormat="1" applyFont="1" applyFill="1" applyBorder="1" applyAlignment="1" applyProtection="0">
      <alignment horizontal="center" vertical="center"/>
    </xf>
    <xf numFmtId="49" fontId="6" fillId="2" borderId="7" applyNumberFormat="1" applyFont="1" applyFill="1" applyBorder="1" applyAlignment="1" applyProtection="0">
      <alignment horizontal="center" vertical="center" wrapText="1"/>
    </xf>
    <xf numFmtId="0" fontId="6" fillId="2" borderId="10" applyNumberFormat="1" applyFont="1" applyFill="1" applyBorder="1" applyAlignment="1" applyProtection="0">
      <alignment horizontal="center" vertical="center"/>
    </xf>
    <xf numFmtId="0" fontId="6" fillId="2" borderId="10" applyNumberFormat="1" applyFont="1" applyFill="1" applyBorder="1" applyAlignment="1" applyProtection="0">
      <alignment horizontal="center" vertical="center" wrapText="1"/>
    </xf>
    <xf numFmtId="49" fontId="5" fillId="2" borderId="6" applyNumberFormat="1" applyFont="1" applyFill="1" applyBorder="1" applyAlignment="1" applyProtection="0">
      <alignment horizontal="center" vertical="center"/>
    </xf>
    <xf numFmtId="49" fontId="7" fillId="2" borderId="9" applyNumberFormat="1" applyFont="1" applyFill="1" applyBorder="1" applyAlignment="1" applyProtection="0">
      <alignment horizontal="left" vertical="center"/>
    </xf>
    <xf numFmtId="0" fontId="7" fillId="2" borderId="9" applyNumberFormat="1" applyFont="1" applyFill="1" applyBorder="1" applyAlignment="1" applyProtection="0">
      <alignment horizontal="center" vertical="center"/>
    </xf>
    <xf numFmtId="49" fontId="7" fillId="2" borderId="1" applyNumberFormat="1" applyFont="1" applyFill="1" applyBorder="1" applyAlignment="1" applyProtection="0">
      <alignment horizontal="left" vertical="center" wrapText="1"/>
    </xf>
    <xf numFmtId="0" fontId="7" fillId="2" borderId="1" applyNumberFormat="1" applyFont="1" applyFill="1" applyBorder="1" applyAlignment="1" applyProtection="0">
      <alignment horizontal="lef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28"/>
  <sheetViews>
    <sheetView workbookViewId="0" showGridLines="0" defaultGridColor="1"/>
  </sheetViews>
  <sheetFormatPr defaultColWidth="9" defaultRowHeight="14.25" customHeight="1" outlineLevelRow="0" outlineLevelCol="0"/>
  <cols>
    <col min="1" max="1" width="28.1562" style="1" customWidth="1"/>
    <col min="2" max="2" width="12.2891" style="1" customWidth="1"/>
    <col min="3" max="3" width="29" style="1" customWidth="1"/>
    <col min="4" max="4" width="12.5781" style="1" customWidth="1"/>
    <col min="5" max="5" width="9" style="1" customWidth="1"/>
    <col min="6" max="256" width="9" style="1" customWidth="1"/>
  </cols>
  <sheetData>
    <row r="1" ht="31.5" customHeight="1">
      <c r="A1" t="s" s="2">
        <v>0</v>
      </c>
      <c r="B1" s="3"/>
      <c r="C1" s="3"/>
      <c r="D1" s="3"/>
      <c r="E1" s="4"/>
    </row>
    <row r="2" ht="22.5" customHeight="1">
      <c r="A2" t="s" s="5">
        <v>1</v>
      </c>
      <c r="B2" t="s" s="5">
        <v>2</v>
      </c>
      <c r="C2" s="6"/>
      <c r="D2" t="s" s="5">
        <v>3</v>
      </c>
      <c r="E2" s="4"/>
    </row>
    <row r="3" ht="20.1" customHeight="1">
      <c r="A3" t="s" s="7">
        <v>4</v>
      </c>
      <c r="B3" s="8"/>
      <c r="C3" t="s" s="7">
        <v>5</v>
      </c>
      <c r="D3" s="8"/>
      <c r="E3" s="9"/>
    </row>
    <row r="4" ht="20.1" customHeight="1">
      <c r="A4" t="s" s="10">
        <v>6</v>
      </c>
      <c r="B4" t="s" s="10">
        <v>7</v>
      </c>
      <c r="C4" t="s" s="10">
        <v>6</v>
      </c>
      <c r="D4" t="s" s="10">
        <v>7</v>
      </c>
      <c r="E4" s="9"/>
    </row>
    <row r="5" ht="20.1" customHeight="1">
      <c r="A5" t="s" s="11">
        <v>8</v>
      </c>
      <c r="B5" s="12">
        <v>328.16</v>
      </c>
      <c r="C5" t="s" s="11">
        <v>9</v>
      </c>
      <c r="D5" s="12">
        <v>359.18</v>
      </c>
      <c r="E5" s="9"/>
    </row>
    <row r="6" ht="20.1" customHeight="1">
      <c r="A6" t="s" s="11">
        <v>10</v>
      </c>
      <c r="B6" s="12"/>
      <c r="C6" t="s" s="11">
        <v>11</v>
      </c>
      <c r="D6" s="12"/>
      <c r="E6" s="9"/>
    </row>
    <row r="7" ht="20.1" customHeight="1">
      <c r="A7" t="s" s="11">
        <v>12</v>
      </c>
      <c r="B7" s="12"/>
      <c r="C7" t="s" s="11">
        <v>13</v>
      </c>
      <c r="D7" s="12"/>
      <c r="E7" s="9"/>
    </row>
    <row r="8" ht="20.1" customHeight="1">
      <c r="A8" t="s" s="11">
        <v>14</v>
      </c>
      <c r="B8" s="12"/>
      <c r="C8" t="s" s="11">
        <v>15</v>
      </c>
      <c r="D8" s="12"/>
      <c r="E8" s="9"/>
    </row>
    <row r="9" ht="20.1" customHeight="1">
      <c r="A9" t="s" s="11">
        <v>16</v>
      </c>
      <c r="B9" s="12">
        <v>569.39</v>
      </c>
      <c r="C9" t="s" s="11">
        <v>17</v>
      </c>
      <c r="D9" s="12"/>
      <c r="E9" s="9"/>
    </row>
    <row r="10" ht="20.1" customHeight="1">
      <c r="A10" s="12"/>
      <c r="B10" s="12"/>
      <c r="C10" t="s" s="11">
        <v>18</v>
      </c>
      <c r="D10" s="12"/>
      <c r="E10" s="9"/>
    </row>
    <row r="11" ht="20.1" customHeight="1">
      <c r="A11" s="12"/>
      <c r="B11" s="12"/>
      <c r="C11" t="s" s="11">
        <v>19</v>
      </c>
      <c r="D11" s="12"/>
      <c r="E11" s="9"/>
    </row>
    <row r="12" ht="20.1" customHeight="1">
      <c r="A12" s="12"/>
      <c r="B12" s="12"/>
      <c r="C12" t="s" s="11">
        <v>20</v>
      </c>
      <c r="D12" s="12">
        <v>2.62</v>
      </c>
      <c r="E12" s="9"/>
    </row>
    <row r="13" ht="20.1" customHeight="1">
      <c r="A13" s="12"/>
      <c r="B13" s="12"/>
      <c r="C13" t="s" s="11">
        <v>21</v>
      </c>
      <c r="D13" s="12"/>
      <c r="E13" s="9"/>
    </row>
    <row r="14" ht="20.1" customHeight="1">
      <c r="A14" s="12"/>
      <c r="B14" s="12"/>
      <c r="C14" t="s" s="11">
        <v>22</v>
      </c>
      <c r="D14" s="12"/>
      <c r="E14" s="9"/>
    </row>
    <row r="15" ht="20.1" customHeight="1">
      <c r="A15" s="12"/>
      <c r="B15" s="12"/>
      <c r="C15" t="s" s="11">
        <v>23</v>
      </c>
      <c r="D15" s="12"/>
      <c r="E15" s="9"/>
    </row>
    <row r="16" ht="20.1" customHeight="1">
      <c r="A16" s="12"/>
      <c r="B16" s="12"/>
      <c r="C16" t="s" s="11">
        <v>24</v>
      </c>
      <c r="D16" s="12"/>
      <c r="E16" s="9"/>
    </row>
    <row r="17" ht="20.1" customHeight="1">
      <c r="A17" s="12"/>
      <c r="B17" s="12"/>
      <c r="C17" t="s" s="11">
        <v>25</v>
      </c>
      <c r="D17" s="12">
        <v>569.39</v>
      </c>
      <c r="E17" s="9"/>
    </row>
    <row r="18" ht="20.1" customHeight="1">
      <c r="A18" s="12"/>
      <c r="B18" s="12"/>
      <c r="C18" t="s" s="11">
        <v>26</v>
      </c>
      <c r="D18" s="12"/>
      <c r="E18" s="9"/>
    </row>
    <row r="19" ht="20.1" customHeight="1">
      <c r="A19" s="12"/>
      <c r="B19" s="12"/>
      <c r="C19" t="s" s="11">
        <v>27</v>
      </c>
      <c r="D19" s="12"/>
      <c r="E19" s="9"/>
    </row>
    <row r="20" ht="20.1" customHeight="1">
      <c r="A20" s="12"/>
      <c r="B20" s="12"/>
      <c r="C20" t="s" s="11">
        <v>28</v>
      </c>
      <c r="D20" s="12">
        <v>2.91</v>
      </c>
      <c r="E20" s="9"/>
    </row>
    <row r="21" ht="20.1" customHeight="1">
      <c r="A21" s="12"/>
      <c r="B21" s="12"/>
      <c r="C21" t="s" s="11">
        <v>29</v>
      </c>
      <c r="D21" s="12"/>
      <c r="E21" s="9"/>
    </row>
    <row r="22" ht="20.1" customHeight="1">
      <c r="A22" s="12"/>
      <c r="B22" s="12"/>
      <c r="C22" s="12"/>
      <c r="D22" s="12"/>
      <c r="E22" s="9"/>
    </row>
    <row r="23" ht="20.1" customHeight="1">
      <c r="A23" t="s" s="11">
        <v>30</v>
      </c>
      <c r="B23" s="12">
        <f>SUM(B5:B22)</f>
        <v>897.55</v>
      </c>
      <c r="C23" t="s" s="11">
        <v>31</v>
      </c>
      <c r="D23" s="12">
        <v>934.1</v>
      </c>
      <c r="E23" s="9"/>
    </row>
    <row r="24" ht="20.1" customHeight="1">
      <c r="A24" t="s" s="11">
        <v>32</v>
      </c>
      <c r="B24" s="12"/>
      <c r="C24" t="s" s="11">
        <v>33</v>
      </c>
      <c r="D24" s="12"/>
      <c r="E24" s="9"/>
    </row>
    <row r="25" ht="20.1" customHeight="1">
      <c r="A25" t="s" s="11">
        <v>34</v>
      </c>
      <c r="B25" s="12">
        <v>55.21</v>
      </c>
      <c r="C25" t="s" s="11">
        <v>35</v>
      </c>
      <c r="D25" s="12">
        <v>18.66</v>
      </c>
      <c r="E25" s="9"/>
    </row>
    <row r="26" ht="20.1" customHeight="1">
      <c r="A26" s="12"/>
      <c r="B26" s="12"/>
      <c r="C26" s="12"/>
      <c r="D26" s="12"/>
      <c r="E26" s="9"/>
    </row>
    <row r="27" ht="20.1" customHeight="1">
      <c r="A27" t="s" s="10">
        <v>36</v>
      </c>
      <c r="B27" s="13">
        <f>SUM(B23:B26)</f>
        <v>952.76</v>
      </c>
      <c r="C27" t="s" s="10">
        <v>37</v>
      </c>
      <c r="D27" s="12">
        <v>952.76</v>
      </c>
      <c r="E27" s="9"/>
    </row>
    <row r="28" ht="14.25" customHeight="1">
      <c r="A28" t="s" s="14">
        <v>38</v>
      </c>
      <c r="B28" s="15"/>
      <c r="C28" s="16"/>
      <c r="D28" s="16"/>
      <c r="E28" s="4"/>
    </row>
  </sheetData>
  <mergeCells count="3">
    <mergeCell ref="A3:B3"/>
    <mergeCell ref="C3:D3"/>
    <mergeCell ref="A1:D1"/>
  </mergeCells>
  <pageMargins left="0.354167" right="0.354167" top="1.18056" bottom="0.984028" header="0.511806" footer="0.511806"/>
  <pageSetup firstPageNumber="1" fitToHeight="1" fitToWidth="1" scale="100" useFirstPageNumber="0" orientation="portrait" pageOrder="downThenOver"/>
  <headerFooter>
    <oddHeader>&amp;L&amp;"黑体,Regular"&amp;14&amp;K000000附件1</oddHead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dimension ref="A1:H22"/>
  <sheetViews>
    <sheetView workbookViewId="0" showGridLines="0" defaultGridColor="1"/>
  </sheetViews>
  <sheetFormatPr defaultColWidth="9" defaultRowHeight="14.25" customHeight="1" outlineLevelRow="0" outlineLevelCol="0"/>
  <cols>
    <col min="1" max="1" width="10.1562" style="17" customWidth="1"/>
    <col min="2" max="2" width="38.8672" style="17" customWidth="1"/>
    <col min="3" max="3" width="13.5781" style="17" customWidth="1"/>
    <col min="4" max="4" width="13.8672" style="17" customWidth="1"/>
    <col min="5" max="5" width="13.5781" style="17" customWidth="1"/>
    <col min="6" max="6" width="11.5781" style="17" customWidth="1"/>
    <col min="7" max="7" width="10.5781" style="17" customWidth="1"/>
    <col min="8" max="8" width="11.5781" style="17" customWidth="1"/>
    <col min="9" max="256" width="9" style="17" customWidth="1"/>
  </cols>
  <sheetData>
    <row r="1" ht="20.1" customHeight="1">
      <c r="A1" t="s" s="18">
        <v>39</v>
      </c>
      <c r="B1" s="19"/>
      <c r="C1" s="19"/>
      <c r="D1" s="19"/>
      <c r="E1" s="19"/>
      <c r="F1" s="19"/>
      <c r="G1" s="19"/>
      <c r="H1" s="19"/>
    </row>
    <row r="2" ht="20.1" customHeight="1">
      <c r="A2" t="s" s="5">
        <v>1</v>
      </c>
      <c r="B2" t="s" s="5">
        <v>2</v>
      </c>
      <c r="C2" s="20"/>
      <c r="D2" s="20"/>
      <c r="E2" s="20"/>
      <c r="F2" t="s" s="5">
        <v>3</v>
      </c>
      <c r="G2" s="20"/>
      <c r="H2" s="20"/>
    </row>
    <row r="3" ht="20.1" customHeight="1">
      <c r="A3" t="s" s="7">
        <v>40</v>
      </c>
      <c r="B3" s="8"/>
      <c r="C3" t="s" s="21">
        <v>30</v>
      </c>
      <c r="D3" t="s" s="21">
        <v>41</v>
      </c>
      <c r="E3" t="s" s="21">
        <v>42</v>
      </c>
      <c r="F3" t="s" s="21">
        <v>43</v>
      </c>
      <c r="G3" t="s" s="21">
        <v>44</v>
      </c>
      <c r="H3" t="s" s="21">
        <v>45</v>
      </c>
    </row>
    <row r="4" ht="20.1" customHeight="1">
      <c r="A4" t="s" s="22">
        <v>46</v>
      </c>
      <c r="B4" t="s" s="10">
        <v>47</v>
      </c>
      <c r="C4" s="23"/>
      <c r="D4" s="23"/>
      <c r="E4" s="23"/>
      <c r="F4" s="23"/>
      <c r="G4" s="23"/>
      <c r="H4" s="23"/>
    </row>
    <row r="5" ht="20.1" customHeight="1">
      <c r="A5" s="24"/>
      <c r="B5" t="s" s="10">
        <v>48</v>
      </c>
      <c r="C5" s="25">
        <v>897.55</v>
      </c>
      <c r="D5" s="25">
        <v>328.16</v>
      </c>
      <c r="E5" s="25"/>
      <c r="F5" s="25"/>
      <c r="G5" s="25"/>
      <c r="H5" s="25">
        <v>569.39</v>
      </c>
    </row>
    <row r="6" ht="20.1" customHeight="1">
      <c r="A6" s="12">
        <v>201</v>
      </c>
      <c r="B6" t="s" s="11">
        <v>49</v>
      </c>
      <c r="C6" s="26">
        <v>322.59</v>
      </c>
      <c r="D6" s="26">
        <v>322.59</v>
      </c>
      <c r="E6" s="26"/>
      <c r="F6" s="26"/>
      <c r="G6" s="26"/>
      <c r="H6" s="26">
        <f>H16</f>
        <v>569.39</v>
      </c>
    </row>
    <row r="7" ht="20.1" customHeight="1">
      <c r="A7" s="12">
        <v>20103</v>
      </c>
      <c r="B7" t="s" s="11">
        <v>50</v>
      </c>
      <c r="C7" s="26">
        <f>C8+C9+C10</f>
        <v>145.78</v>
      </c>
      <c r="D7" s="26">
        <f>C7</f>
        <v>145.78</v>
      </c>
      <c r="E7" s="26"/>
      <c r="F7" s="26"/>
      <c r="G7" s="26"/>
      <c r="H7" s="26"/>
    </row>
    <row r="8" ht="20.1" customHeight="1">
      <c r="A8" s="12">
        <v>2010301</v>
      </c>
      <c r="B8" t="s" s="11">
        <v>51</v>
      </c>
      <c r="C8" s="26">
        <v>44.3</v>
      </c>
      <c r="D8" s="26">
        <f>C8</f>
        <v>44.3</v>
      </c>
      <c r="E8" s="26"/>
      <c r="F8" s="26"/>
      <c r="G8" s="26"/>
      <c r="H8" s="26"/>
    </row>
    <row r="9" ht="20.1" customHeight="1">
      <c r="A9" s="12">
        <v>2010302</v>
      </c>
      <c r="B9" t="s" s="11">
        <v>52</v>
      </c>
      <c r="C9" s="26">
        <v>100</v>
      </c>
      <c r="D9" s="26">
        <f>C9</f>
        <v>100</v>
      </c>
      <c r="E9" s="26"/>
      <c r="F9" s="26"/>
      <c r="G9" s="26"/>
      <c r="H9" s="26"/>
    </row>
    <row r="10" ht="20.1" customHeight="1">
      <c r="A10" s="12">
        <v>2010399</v>
      </c>
      <c r="B10" t="s" s="11">
        <v>53</v>
      </c>
      <c r="C10" s="26">
        <v>1.48</v>
      </c>
      <c r="D10" s="26">
        <f>C10</f>
        <v>1.48</v>
      </c>
      <c r="E10" s="26"/>
      <c r="F10" s="26"/>
      <c r="G10" s="26"/>
      <c r="H10" s="26"/>
    </row>
    <row r="11" ht="20.1" customHeight="1">
      <c r="A11" s="12">
        <v>20133</v>
      </c>
      <c r="B11" t="s" s="11">
        <v>54</v>
      </c>
      <c r="C11" s="26">
        <f>C12</f>
        <v>176.8</v>
      </c>
      <c r="D11" s="26">
        <f>C11</f>
        <v>176.8</v>
      </c>
      <c r="E11" s="26"/>
      <c r="F11" s="26"/>
      <c r="G11" s="26"/>
      <c r="H11" s="26"/>
    </row>
    <row r="12" ht="20.1" customHeight="1">
      <c r="A12" s="12">
        <v>2013308</v>
      </c>
      <c r="B12" t="s" s="11">
        <v>55</v>
      </c>
      <c r="C12" s="26">
        <v>176.8</v>
      </c>
      <c r="D12" s="26">
        <f>C12</f>
        <v>176.8</v>
      </c>
      <c r="E12" s="26"/>
      <c r="F12" s="26"/>
      <c r="G12" s="26"/>
      <c r="H12" s="26"/>
    </row>
    <row r="13" ht="20.1" customHeight="1">
      <c r="A13" s="12">
        <v>210</v>
      </c>
      <c r="B13" t="s" s="11">
        <v>56</v>
      </c>
      <c r="C13" s="26">
        <f>C14</f>
        <v>2.62</v>
      </c>
      <c r="D13" s="26">
        <f>C13</f>
        <v>2.62</v>
      </c>
      <c r="E13" s="26"/>
      <c r="F13" s="26"/>
      <c r="G13" s="26"/>
      <c r="H13" s="26"/>
    </row>
    <row r="14" ht="20.1" customHeight="1">
      <c r="A14" s="12">
        <v>20105</v>
      </c>
      <c r="B14" t="s" s="11">
        <v>57</v>
      </c>
      <c r="C14" s="26">
        <f>C15</f>
        <v>2.62</v>
      </c>
      <c r="D14" s="26">
        <f>C14</f>
        <v>2.62</v>
      </c>
      <c r="E14" s="26"/>
      <c r="F14" s="26"/>
      <c r="G14" s="26"/>
      <c r="H14" s="26"/>
    </row>
    <row r="15" ht="20.1" customHeight="1">
      <c r="A15" s="12">
        <v>2010501</v>
      </c>
      <c r="B15" t="s" s="11">
        <v>58</v>
      </c>
      <c r="C15" s="26">
        <v>2.62</v>
      </c>
      <c r="D15" s="26">
        <f>C15</f>
        <v>2.62</v>
      </c>
      <c r="E15" s="26"/>
      <c r="F15" s="26"/>
      <c r="G15" s="26"/>
      <c r="H15" s="26"/>
    </row>
    <row r="16" ht="20.1" customHeight="1">
      <c r="A16" s="12">
        <v>215</v>
      </c>
      <c r="B16" t="s" s="11">
        <v>59</v>
      </c>
      <c r="C16" s="26">
        <f>C17</f>
        <v>569.39</v>
      </c>
      <c r="D16" s="26"/>
      <c r="E16" s="26"/>
      <c r="F16" s="26"/>
      <c r="G16" s="26"/>
      <c r="H16" s="26">
        <f>C16</f>
        <v>569.39</v>
      </c>
    </row>
    <row r="17" ht="20.1" customHeight="1">
      <c r="A17" s="12">
        <v>21508</v>
      </c>
      <c r="B17" t="s" s="11">
        <v>60</v>
      </c>
      <c r="C17" s="26">
        <f>C18</f>
        <v>569.39</v>
      </c>
      <c r="D17" s="26"/>
      <c r="E17" s="26"/>
      <c r="F17" s="26"/>
      <c r="G17" s="26"/>
      <c r="H17" s="26">
        <f>C17</f>
        <v>569.39</v>
      </c>
    </row>
    <row r="18" ht="20.1" customHeight="1">
      <c r="A18" s="12">
        <v>2150805</v>
      </c>
      <c r="B18" t="s" s="11">
        <v>61</v>
      </c>
      <c r="C18" s="26">
        <v>569.39</v>
      </c>
      <c r="D18" s="26"/>
      <c r="E18" s="26"/>
      <c r="F18" s="26"/>
      <c r="G18" s="26"/>
      <c r="H18" s="26">
        <f>C18</f>
        <v>569.39</v>
      </c>
    </row>
    <row r="19" ht="20.1" customHeight="1">
      <c r="A19" s="12">
        <v>221</v>
      </c>
      <c r="B19" t="s" s="11">
        <v>62</v>
      </c>
      <c r="C19" s="26">
        <f>C20</f>
        <v>2.95</v>
      </c>
      <c r="D19" s="26">
        <f>C19</f>
        <v>2.95</v>
      </c>
      <c r="E19" s="26"/>
      <c r="F19" s="26"/>
      <c r="G19" s="26"/>
      <c r="H19" s="26"/>
    </row>
    <row r="20" ht="20.1" customHeight="1">
      <c r="A20" s="12">
        <v>22102</v>
      </c>
      <c r="B20" t="s" s="11">
        <v>63</v>
      </c>
      <c r="C20" s="26">
        <f>C21</f>
        <v>2.95</v>
      </c>
      <c r="D20" s="26">
        <f>C20</f>
        <v>2.95</v>
      </c>
      <c r="E20" s="26"/>
      <c r="F20" s="26"/>
      <c r="G20" s="26"/>
      <c r="H20" s="26"/>
    </row>
    <row r="21" ht="20.1" customHeight="1">
      <c r="A21" s="12">
        <v>2210201</v>
      </c>
      <c r="B21" t="s" s="11">
        <v>64</v>
      </c>
      <c r="C21" s="26">
        <v>2.95</v>
      </c>
      <c r="D21" s="26">
        <f>C21</f>
        <v>2.95</v>
      </c>
      <c r="E21" s="26"/>
      <c r="F21" s="26"/>
      <c r="G21" s="26"/>
      <c r="H21" s="26"/>
    </row>
    <row r="22" ht="17.45" customHeight="1">
      <c r="A22" t="s" s="27">
        <v>65</v>
      </c>
      <c r="B22" s="16"/>
      <c r="C22" s="16"/>
      <c r="D22" s="16"/>
      <c r="E22" s="16"/>
      <c r="F22" s="16"/>
      <c r="G22" s="16"/>
      <c r="H22" s="16"/>
    </row>
  </sheetData>
  <mergeCells count="9">
    <mergeCell ref="H3:H4"/>
    <mergeCell ref="G3:G4"/>
    <mergeCell ref="E3:E4"/>
    <mergeCell ref="A4:A5"/>
    <mergeCell ref="D3:D4"/>
    <mergeCell ref="A3:B3"/>
    <mergeCell ref="C3:C4"/>
    <mergeCell ref="F3:F4"/>
    <mergeCell ref="A1:H1"/>
  </mergeCells>
  <pageMargins left="0.354167" right="0.747917" top="0.590278" bottom="0.984028" header="0.275" footer="0.511806"/>
  <pageSetup firstPageNumber="1" fitToHeight="1" fitToWidth="1" scale="100" useFirstPageNumber="0" orientation="landscape" pageOrder="downThenOver"/>
  <headerFooter>
    <oddHeader>&amp;L&amp;"黑体,Regular"&amp;14&amp;K000000附件2</oddHead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dimension ref="A1:H21"/>
  <sheetViews>
    <sheetView workbookViewId="0" showGridLines="0" defaultGridColor="1"/>
  </sheetViews>
  <sheetFormatPr defaultColWidth="9" defaultRowHeight="14.25" customHeight="1" outlineLevelRow="0" outlineLevelCol="0"/>
  <cols>
    <col min="1" max="1" width="10.2891" style="28" customWidth="1"/>
    <col min="2" max="2" width="39.5781" style="28" customWidth="1"/>
    <col min="3" max="3" width="12.5781" style="28" customWidth="1"/>
    <col min="4" max="4" width="10.8672" style="28" customWidth="1"/>
    <col min="5" max="5" width="11.4453" style="28" customWidth="1"/>
    <col min="6" max="6" width="13.1562" style="28" customWidth="1"/>
    <col min="7" max="7" width="9.28906" style="28" customWidth="1"/>
    <col min="8" max="8" width="10.8672" style="28" customWidth="1"/>
    <col min="9" max="256" width="9" style="28" customWidth="1"/>
  </cols>
  <sheetData>
    <row r="1" ht="31.5" customHeight="1">
      <c r="A1" t="s" s="2">
        <v>66</v>
      </c>
      <c r="B1" s="3"/>
      <c r="C1" s="3"/>
      <c r="D1" s="3"/>
      <c r="E1" s="3"/>
      <c r="F1" s="3"/>
      <c r="G1" s="3"/>
      <c r="H1" s="3"/>
    </row>
    <row r="2" ht="30" customHeight="1">
      <c r="A2" t="s" s="5">
        <v>1</v>
      </c>
      <c r="B2" t="s" s="5">
        <v>2</v>
      </c>
      <c r="C2" s="29"/>
      <c r="D2" s="29"/>
      <c r="E2" s="29"/>
      <c r="F2" s="29"/>
      <c r="G2" t="s" s="30">
        <v>3</v>
      </c>
      <c r="H2" s="29"/>
    </row>
    <row r="3" ht="20.1" customHeight="1">
      <c r="A3" t="s" s="10">
        <v>40</v>
      </c>
      <c r="B3" s="13"/>
      <c r="C3" t="s" s="31">
        <v>31</v>
      </c>
      <c r="D3" t="s" s="31">
        <v>67</v>
      </c>
      <c r="E3" t="s" s="31">
        <v>68</v>
      </c>
      <c r="F3" t="s" s="31">
        <v>69</v>
      </c>
      <c r="G3" t="s" s="31">
        <v>70</v>
      </c>
      <c r="H3" t="s" s="31">
        <v>71</v>
      </c>
    </row>
    <row r="4" ht="20.1" customHeight="1">
      <c r="A4" t="s" s="22">
        <v>46</v>
      </c>
      <c r="B4" t="s" s="10">
        <v>47</v>
      </c>
      <c r="C4" s="32"/>
      <c r="D4" s="32"/>
      <c r="E4" s="32"/>
      <c r="F4" s="32"/>
      <c r="G4" s="32"/>
      <c r="H4" s="32"/>
    </row>
    <row r="5" ht="20.1" customHeight="1">
      <c r="A5" s="24"/>
      <c r="B5" t="s" s="10">
        <v>48</v>
      </c>
      <c r="C5" s="33">
        <f>D5+E5</f>
        <v>934.1</v>
      </c>
      <c r="D5" s="25">
        <f>D6+D13+D19</f>
        <v>89</v>
      </c>
      <c r="E5" s="25">
        <f>E6+E16</f>
        <v>845.1</v>
      </c>
      <c r="F5" s="25"/>
      <c r="G5" s="25"/>
      <c r="H5" s="25"/>
    </row>
    <row r="6" ht="20.1" customHeight="1">
      <c r="A6" s="12">
        <v>201</v>
      </c>
      <c r="B6" t="s" s="11">
        <v>49</v>
      </c>
      <c r="C6" s="33">
        <f>C7+C11</f>
        <v>359.1799999999999</v>
      </c>
      <c r="D6" s="33">
        <f>D7+D11</f>
        <v>83.47</v>
      </c>
      <c r="E6" s="33">
        <f>E7+E11</f>
        <v>275.71</v>
      </c>
      <c r="F6" s="33"/>
      <c r="G6" s="33"/>
      <c r="H6" s="33"/>
    </row>
    <row r="7" ht="20.1" customHeight="1">
      <c r="A7" s="12">
        <v>20103</v>
      </c>
      <c r="B7" t="s" s="11">
        <v>50</v>
      </c>
      <c r="C7" s="33">
        <f>C8+C9+C10</f>
        <v>184.18</v>
      </c>
      <c r="D7" s="33">
        <v>64.70999999999999</v>
      </c>
      <c r="E7" s="25">
        <f>E9</f>
        <v>119.47</v>
      </c>
      <c r="F7" s="33"/>
      <c r="G7" s="33"/>
      <c r="H7" s="33"/>
    </row>
    <row r="8" ht="20.1" customHeight="1">
      <c r="A8" s="12">
        <v>2010301</v>
      </c>
      <c r="B8" t="s" s="11">
        <v>51</v>
      </c>
      <c r="C8" s="33">
        <v>43.2</v>
      </c>
      <c r="D8" s="33">
        <v>43.25</v>
      </c>
      <c r="E8" s="33"/>
      <c r="F8" s="33"/>
      <c r="G8" s="33"/>
      <c r="H8" s="33"/>
    </row>
    <row r="9" ht="20.1" customHeight="1">
      <c r="A9" s="12">
        <v>2010302</v>
      </c>
      <c r="B9" t="s" s="11">
        <v>52</v>
      </c>
      <c r="C9" s="33">
        <v>139.5</v>
      </c>
      <c r="D9" s="33">
        <v>19.99</v>
      </c>
      <c r="E9" s="33">
        <v>119.47</v>
      </c>
      <c r="F9" s="33"/>
      <c r="G9" s="33"/>
      <c r="H9" s="33"/>
    </row>
    <row r="10" ht="20.1" customHeight="1">
      <c r="A10" s="12">
        <v>2010399</v>
      </c>
      <c r="B10" t="s" s="11">
        <v>53</v>
      </c>
      <c r="C10" s="33">
        <v>1.48</v>
      </c>
      <c r="D10" s="33">
        <v>1.48</v>
      </c>
      <c r="E10" s="33"/>
      <c r="F10" s="33"/>
      <c r="G10" s="33"/>
      <c r="H10" s="33"/>
    </row>
    <row r="11" ht="20.1" customHeight="1">
      <c r="A11" s="12">
        <v>20133</v>
      </c>
      <c r="B11" t="s" s="11">
        <v>54</v>
      </c>
      <c r="C11" s="33">
        <f>C12</f>
        <v>175</v>
      </c>
      <c r="D11" s="33">
        <f>D12</f>
        <v>18.76</v>
      </c>
      <c r="E11" s="33">
        <f>E12</f>
        <v>156.24</v>
      </c>
      <c r="F11" s="33"/>
      <c r="G11" s="33"/>
      <c r="H11" s="33"/>
    </row>
    <row r="12" ht="20.1" customHeight="1">
      <c r="A12" s="12">
        <v>2013308</v>
      </c>
      <c r="B12" t="s" s="11">
        <v>55</v>
      </c>
      <c r="C12" s="33">
        <v>175</v>
      </c>
      <c r="D12" s="33">
        <v>18.76</v>
      </c>
      <c r="E12" s="33">
        <f>C12-D12</f>
        <v>156.24</v>
      </c>
      <c r="F12" s="33"/>
      <c r="G12" s="33"/>
      <c r="H12" s="33"/>
    </row>
    <row r="13" ht="20.1" customHeight="1">
      <c r="A13" s="12">
        <v>210</v>
      </c>
      <c r="B13" t="s" s="11">
        <v>56</v>
      </c>
      <c r="C13" s="33">
        <f>C14</f>
        <v>2.62</v>
      </c>
      <c r="D13" s="33">
        <f>C13</f>
        <v>2.62</v>
      </c>
      <c r="E13" s="33"/>
      <c r="F13" s="33"/>
      <c r="G13" s="33"/>
      <c r="H13" s="33"/>
    </row>
    <row r="14" ht="20.1" customHeight="1">
      <c r="A14" s="12">
        <v>20105</v>
      </c>
      <c r="B14" t="s" s="11">
        <v>57</v>
      </c>
      <c r="C14" s="33">
        <f>C15</f>
        <v>2.62</v>
      </c>
      <c r="D14" s="33">
        <f>C14</f>
        <v>2.62</v>
      </c>
      <c r="E14" s="33"/>
      <c r="F14" s="33"/>
      <c r="G14" s="33"/>
      <c r="H14" s="33"/>
    </row>
    <row r="15" ht="20.1" customHeight="1">
      <c r="A15" s="12">
        <v>2010501</v>
      </c>
      <c r="B15" t="s" s="11">
        <v>58</v>
      </c>
      <c r="C15" s="33">
        <v>2.62</v>
      </c>
      <c r="D15" s="33">
        <f>C15</f>
        <v>2.62</v>
      </c>
      <c r="E15" s="33"/>
      <c r="F15" s="33"/>
      <c r="G15" s="33"/>
      <c r="H15" s="33"/>
    </row>
    <row r="16" ht="20.1" customHeight="1">
      <c r="A16" s="12">
        <v>215</v>
      </c>
      <c r="B16" t="s" s="11">
        <v>59</v>
      </c>
      <c r="C16" s="33">
        <f>C17</f>
        <v>569.39</v>
      </c>
      <c r="D16" s="33"/>
      <c r="E16" s="33">
        <f>C16</f>
        <v>569.39</v>
      </c>
      <c r="F16" s="33"/>
      <c r="G16" s="33"/>
      <c r="H16" s="33"/>
    </row>
    <row r="17" ht="20.1" customHeight="1">
      <c r="A17" s="12">
        <v>21508</v>
      </c>
      <c r="B17" t="s" s="11">
        <v>60</v>
      </c>
      <c r="C17" s="33">
        <f>C18</f>
        <v>569.39</v>
      </c>
      <c r="D17" s="33"/>
      <c r="E17" s="33">
        <f>C17</f>
        <v>569.39</v>
      </c>
      <c r="F17" s="33"/>
      <c r="G17" s="33"/>
      <c r="H17" s="33"/>
    </row>
    <row r="18" ht="20.1" customHeight="1">
      <c r="A18" s="12">
        <v>2150805</v>
      </c>
      <c r="B18" t="s" s="11">
        <v>61</v>
      </c>
      <c r="C18" s="33">
        <v>569.39</v>
      </c>
      <c r="D18" s="33"/>
      <c r="E18" s="33">
        <f>C18</f>
        <v>569.39</v>
      </c>
      <c r="F18" s="33"/>
      <c r="G18" s="33"/>
      <c r="H18" s="33"/>
    </row>
    <row r="19" ht="20.1" customHeight="1">
      <c r="A19" s="12">
        <v>221</v>
      </c>
      <c r="B19" t="s" s="11">
        <v>62</v>
      </c>
      <c r="C19" s="33">
        <f>C20</f>
        <v>2.91</v>
      </c>
      <c r="D19" s="33">
        <f>C19</f>
        <v>2.91</v>
      </c>
      <c r="E19" s="33"/>
      <c r="F19" s="33"/>
      <c r="G19" s="33"/>
      <c r="H19" s="33"/>
    </row>
    <row r="20" ht="20.1" customHeight="1">
      <c r="A20" s="12">
        <v>22102</v>
      </c>
      <c r="B20" t="s" s="11">
        <v>63</v>
      </c>
      <c r="C20" s="33">
        <f>C21</f>
        <v>2.91</v>
      </c>
      <c r="D20" s="33">
        <f>C20</f>
        <v>2.91</v>
      </c>
      <c r="E20" s="33"/>
      <c r="F20" s="33"/>
      <c r="G20" s="33"/>
      <c r="H20" s="33"/>
    </row>
    <row r="21" ht="20.1" customHeight="1">
      <c r="A21" s="12">
        <v>2210201</v>
      </c>
      <c r="B21" t="s" s="11">
        <v>64</v>
      </c>
      <c r="C21" s="33">
        <v>2.91</v>
      </c>
      <c r="D21" s="33">
        <f>C21</f>
        <v>2.91</v>
      </c>
      <c r="E21" s="33"/>
      <c r="F21" s="33"/>
      <c r="G21" s="33"/>
      <c r="H21" s="33"/>
    </row>
  </sheetData>
  <mergeCells count="9">
    <mergeCell ref="H3:H4"/>
    <mergeCell ref="G3:G4"/>
    <mergeCell ref="E3:E4"/>
    <mergeCell ref="D3:D4"/>
    <mergeCell ref="A4:A5"/>
    <mergeCell ref="A3:B3"/>
    <mergeCell ref="C3:C4"/>
    <mergeCell ref="F3:F4"/>
    <mergeCell ref="A1:H1"/>
  </mergeCells>
  <pageMargins left="0.313889" right="0.235417" top="0.55" bottom="0.984028" header="0.354167" footer="0.511806"/>
  <pageSetup firstPageNumber="1" fitToHeight="1" fitToWidth="1" scale="100" useFirstPageNumber="0" orientation="landscape" pageOrder="downThenOver"/>
  <headerFooter>
    <oddHeader>&amp;L&amp;"黑体,Regular"&amp;14&amp;K000000附件3</oddHead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dimension ref="A1:F30"/>
  <sheetViews>
    <sheetView workbookViewId="0" showGridLines="0" defaultGridColor="1"/>
  </sheetViews>
  <sheetFormatPr defaultColWidth="9" defaultRowHeight="14.25" customHeight="1" outlineLevelRow="0" outlineLevelCol="0"/>
  <cols>
    <col min="1" max="1" width="25" style="34" customWidth="1"/>
    <col min="2" max="2" width="11.5781" style="34" customWidth="1"/>
    <col min="3" max="3" width="25.4453" style="34" customWidth="1"/>
    <col min="4" max="4" width="10.5781" style="34" customWidth="1"/>
    <col min="5" max="5" width="8.57812" style="34" customWidth="1"/>
    <col min="6" max="6" width="7.86719" style="34" customWidth="1"/>
    <col min="7" max="256" width="9" style="34" customWidth="1"/>
  </cols>
  <sheetData>
    <row r="1" ht="31.5" customHeight="1">
      <c r="A1" t="s" s="2">
        <v>72</v>
      </c>
      <c r="B1" s="3"/>
      <c r="C1" s="3"/>
      <c r="D1" s="3"/>
      <c r="E1" s="3"/>
      <c r="F1" s="3"/>
    </row>
    <row r="2" ht="22.5" customHeight="1">
      <c r="A2" t="s" s="5">
        <v>1</v>
      </c>
      <c r="B2" t="s" s="5">
        <v>2</v>
      </c>
      <c r="C2" s="6"/>
      <c r="D2" s="6"/>
      <c r="E2" t="s" s="35">
        <v>3</v>
      </c>
      <c r="F2" s="36"/>
    </row>
    <row r="3" ht="21.75" customHeight="1">
      <c r="A3" t="s" s="7">
        <v>4</v>
      </c>
      <c r="B3" s="8"/>
      <c r="C3" t="s" s="7">
        <v>5</v>
      </c>
      <c r="D3" s="37"/>
      <c r="E3" s="37"/>
      <c r="F3" s="8"/>
    </row>
    <row r="4" ht="16.5" customHeight="1">
      <c r="A4" t="s" s="22">
        <v>6</v>
      </c>
      <c r="B4" t="s" s="22">
        <v>7</v>
      </c>
      <c r="C4" t="s" s="22">
        <v>6</v>
      </c>
      <c r="D4" t="s" s="7">
        <v>7</v>
      </c>
      <c r="E4" s="37"/>
      <c r="F4" s="8"/>
    </row>
    <row r="5" ht="33.75" customHeight="1">
      <c r="A5" s="24"/>
      <c r="B5" s="24"/>
      <c r="C5" s="24"/>
      <c r="D5" t="s" s="10">
        <v>73</v>
      </c>
      <c r="E5" t="s" s="38">
        <v>74</v>
      </c>
      <c r="F5" t="s" s="38">
        <v>75</v>
      </c>
    </row>
    <row r="6" ht="19.5" customHeight="1">
      <c r="A6" t="s" s="39">
        <v>76</v>
      </c>
      <c r="B6" s="12">
        <v>328.16</v>
      </c>
      <c r="C6" t="s" s="39">
        <v>9</v>
      </c>
      <c r="D6" s="12">
        <f>E6</f>
        <v>359.18</v>
      </c>
      <c r="E6" s="12">
        <v>359.18</v>
      </c>
      <c r="F6" s="12"/>
    </row>
    <row r="7" ht="19.5" customHeight="1">
      <c r="A7" t="s" s="39">
        <v>77</v>
      </c>
      <c r="B7" s="12"/>
      <c r="C7" t="s" s="39">
        <v>11</v>
      </c>
      <c r="D7" s="12"/>
      <c r="E7" s="12"/>
      <c r="F7" s="12"/>
    </row>
    <row r="8" ht="19.5" customHeight="1">
      <c r="A8" s="40"/>
      <c r="B8" s="12"/>
      <c r="C8" t="s" s="39">
        <v>13</v>
      </c>
      <c r="D8" s="12"/>
      <c r="E8" s="12"/>
      <c r="F8" s="12"/>
    </row>
    <row r="9" ht="19.5" customHeight="1">
      <c r="A9" s="40"/>
      <c r="B9" s="12"/>
      <c r="C9" t="s" s="39">
        <v>15</v>
      </c>
      <c r="D9" s="12"/>
      <c r="E9" s="12"/>
      <c r="F9" s="12"/>
    </row>
    <row r="10" ht="19.5" customHeight="1">
      <c r="A10" s="40"/>
      <c r="B10" s="12"/>
      <c r="C10" t="s" s="39">
        <v>17</v>
      </c>
      <c r="D10" s="12"/>
      <c r="E10" s="12"/>
      <c r="F10" s="12"/>
    </row>
    <row r="11" ht="19.5" customHeight="1">
      <c r="A11" s="40"/>
      <c r="B11" s="12"/>
      <c r="C11" t="s" s="39">
        <v>18</v>
      </c>
      <c r="D11" s="12"/>
      <c r="E11" s="12"/>
      <c r="F11" s="12"/>
    </row>
    <row r="12" ht="19.5" customHeight="1">
      <c r="A12" s="40"/>
      <c r="B12" s="12"/>
      <c r="C12" t="s" s="39">
        <v>19</v>
      </c>
      <c r="D12" s="12"/>
      <c r="E12" s="12"/>
      <c r="F12" s="12"/>
    </row>
    <row r="13" ht="19.5" customHeight="1">
      <c r="A13" s="40"/>
      <c r="B13" s="12"/>
      <c r="C13" t="s" s="39">
        <v>20</v>
      </c>
      <c r="D13" s="12">
        <f>E13</f>
        <v>2.62</v>
      </c>
      <c r="E13" s="12">
        <v>2.62</v>
      </c>
      <c r="F13" s="12"/>
    </row>
    <row r="14" ht="19.5" customHeight="1">
      <c r="A14" s="40"/>
      <c r="B14" s="12"/>
      <c r="C14" t="s" s="39">
        <v>21</v>
      </c>
      <c r="D14" s="12"/>
      <c r="E14" s="12"/>
      <c r="F14" s="12"/>
    </row>
    <row r="15" ht="19.5" customHeight="1">
      <c r="A15" s="40"/>
      <c r="B15" s="12"/>
      <c r="C15" t="s" s="39">
        <v>22</v>
      </c>
      <c r="D15" s="12"/>
      <c r="E15" s="12"/>
      <c r="F15" s="12"/>
    </row>
    <row r="16" ht="19.5" customHeight="1">
      <c r="A16" s="40"/>
      <c r="B16" s="12"/>
      <c r="C16" t="s" s="39">
        <v>23</v>
      </c>
      <c r="D16" s="12"/>
      <c r="E16" s="12"/>
      <c r="F16" s="12"/>
    </row>
    <row r="17" ht="19.5" customHeight="1">
      <c r="A17" s="40"/>
      <c r="B17" s="12"/>
      <c r="C17" t="s" s="39">
        <v>24</v>
      </c>
      <c r="D17" s="12"/>
      <c r="E17" s="12"/>
      <c r="F17" s="12"/>
    </row>
    <row r="18" ht="19.5" customHeight="1">
      <c r="A18" s="40"/>
      <c r="B18" s="12"/>
      <c r="C18" t="s" s="39">
        <v>25</v>
      </c>
      <c r="D18" s="41"/>
      <c r="E18" s="12"/>
      <c r="F18" s="12"/>
    </row>
    <row r="19" ht="19.5" customHeight="1">
      <c r="A19" s="40"/>
      <c r="B19" s="12"/>
      <c r="C19" t="s" s="39">
        <v>26</v>
      </c>
      <c r="D19" s="12"/>
      <c r="E19" s="12"/>
      <c r="F19" s="12"/>
    </row>
    <row r="20" ht="19.5" customHeight="1">
      <c r="A20" s="40"/>
      <c r="B20" s="12"/>
      <c r="C20" t="s" s="39">
        <v>27</v>
      </c>
      <c r="D20" s="12"/>
      <c r="E20" s="12"/>
      <c r="F20" s="12"/>
    </row>
    <row r="21" ht="19.5" customHeight="1">
      <c r="A21" s="40"/>
      <c r="B21" s="12"/>
      <c r="C21" t="s" s="39">
        <v>28</v>
      </c>
      <c r="D21" s="12">
        <f>E21</f>
        <v>2.91</v>
      </c>
      <c r="E21" s="12">
        <v>2.91</v>
      </c>
      <c r="F21" s="12"/>
    </row>
    <row r="22" ht="19.5" customHeight="1">
      <c r="A22" s="40"/>
      <c r="B22" s="12"/>
      <c r="C22" t="s" s="39">
        <v>29</v>
      </c>
      <c r="D22" s="12"/>
      <c r="E22" s="12"/>
      <c r="F22" s="12"/>
    </row>
    <row r="23" ht="19.5" customHeight="1">
      <c r="A23" t="s" s="39">
        <v>30</v>
      </c>
      <c r="B23" s="12">
        <f>SUM(B6:B22)</f>
        <v>328.16</v>
      </c>
      <c r="C23" t="s" s="39">
        <v>31</v>
      </c>
      <c r="D23" s="12">
        <f>E23</f>
        <v>364.71</v>
      </c>
      <c r="E23" s="12">
        <f>SUM(E6:E22)</f>
        <v>364.71</v>
      </c>
      <c r="F23" s="12"/>
    </row>
    <row r="24" ht="19.5" customHeight="1">
      <c r="A24" s="40"/>
      <c r="B24" s="12"/>
      <c r="C24" s="40"/>
      <c r="D24" s="12"/>
      <c r="E24" s="12"/>
      <c r="F24" s="12"/>
    </row>
    <row r="25" ht="19.5" customHeight="1">
      <c r="A25" t="s" s="39">
        <v>78</v>
      </c>
      <c r="B25" s="12">
        <v>55.21</v>
      </c>
      <c r="C25" t="s" s="39">
        <v>79</v>
      </c>
      <c r="D25" s="12">
        <f>E25</f>
        <v>18.66</v>
      </c>
      <c r="E25" s="12">
        <v>18.66</v>
      </c>
      <c r="F25" s="12"/>
    </row>
    <row r="26" ht="19.5" customHeight="1">
      <c r="A26" t="s" s="39">
        <v>76</v>
      </c>
      <c r="B26" s="12"/>
      <c r="C26" s="40"/>
      <c r="D26" s="12"/>
      <c r="E26" s="12"/>
      <c r="F26" s="12"/>
    </row>
    <row r="27" ht="19.5" customHeight="1">
      <c r="A27" t="s" s="39">
        <v>77</v>
      </c>
      <c r="B27" s="12"/>
      <c r="C27" s="40"/>
      <c r="D27" s="12"/>
      <c r="E27" s="12"/>
      <c r="F27" s="12"/>
    </row>
    <row r="28" ht="19.5" customHeight="1">
      <c r="A28" s="40"/>
      <c r="B28" s="12"/>
      <c r="C28" s="40"/>
      <c r="D28" s="12"/>
      <c r="E28" s="12"/>
      <c r="F28" s="12"/>
    </row>
    <row r="29" ht="19.5" customHeight="1">
      <c r="A29" t="s" s="42">
        <v>36</v>
      </c>
      <c r="B29" s="13">
        <f>B23+B25</f>
        <v>383.37</v>
      </c>
      <c r="C29" t="s" s="42">
        <v>37</v>
      </c>
      <c r="D29" s="12">
        <f>E29</f>
        <v>383.3700000000001</v>
      </c>
      <c r="E29" s="12">
        <f>E23+E25</f>
        <v>383.3700000000001</v>
      </c>
      <c r="F29" s="12"/>
    </row>
    <row r="30" ht="14.25" customHeight="1">
      <c r="A30" t="s" s="43">
        <v>80</v>
      </c>
      <c r="B30" s="15"/>
      <c r="C30" s="16"/>
      <c r="D30" s="16"/>
      <c r="E30" s="16"/>
      <c r="F30" s="16"/>
    </row>
  </sheetData>
  <mergeCells count="8">
    <mergeCell ref="B4:B5"/>
    <mergeCell ref="A4:A5"/>
    <mergeCell ref="A3:B3"/>
    <mergeCell ref="E2:F2"/>
    <mergeCell ref="D4:F4"/>
    <mergeCell ref="C3:F3"/>
    <mergeCell ref="C4:C5"/>
    <mergeCell ref="A1:F1"/>
  </mergeCells>
  <pageMargins left="0.354167" right="0.354167" top="1.18056" bottom="0.786806" header="0.511806" footer="0.511806"/>
  <pageSetup firstPageNumber="1" fitToHeight="1" fitToWidth="1" scale="100" useFirstPageNumber="0" orientation="portrait" pageOrder="downThenOver"/>
  <headerFooter>
    <oddHeader>&amp;L&amp;"黑体,Regular"&amp;14&amp;K000000附件4</oddHeader>
    <oddFooter>&amp;C&amp;"Helvetica,Regular"&amp;12&amp;K000000&amp;P</oddFooter>
  </headerFooter>
</worksheet>
</file>

<file path=xl/worksheets/sheet5.xml><?xml version="1.0" encoding="utf-8"?>
<worksheet xmlns:r="http://schemas.openxmlformats.org/officeDocument/2006/relationships" xmlns="http://schemas.openxmlformats.org/spreadsheetml/2006/main">
  <dimension ref="A1:E18"/>
  <sheetViews>
    <sheetView workbookViewId="0" showGridLines="0" defaultGridColor="1"/>
  </sheetViews>
  <sheetFormatPr defaultColWidth="9" defaultRowHeight="14.25" customHeight="1" outlineLevelRow="0" outlineLevelCol="0"/>
  <cols>
    <col min="1" max="1" width="9" style="44" customWidth="1"/>
    <col min="2" max="2" width="38.8672" style="44" customWidth="1"/>
    <col min="3" max="3" width="15.1562" style="44" customWidth="1"/>
    <col min="4" max="4" width="15.1562" style="44" customWidth="1"/>
    <col min="5" max="5" width="15.1562" style="44" customWidth="1"/>
    <col min="6" max="256" width="9" style="44" customWidth="1"/>
  </cols>
  <sheetData>
    <row r="1" ht="27" customHeight="1">
      <c r="A1" t="s" s="45">
        <v>81</v>
      </c>
      <c r="B1" s="46"/>
      <c r="C1" s="46"/>
      <c r="D1" s="46"/>
      <c r="E1" s="46"/>
    </row>
    <row r="2" ht="29.25" customHeight="1">
      <c r="A2" t="s" s="5">
        <v>1</v>
      </c>
      <c r="B2" t="s" s="5">
        <v>2</v>
      </c>
      <c r="C2" s="6"/>
      <c r="D2" t="s" s="5">
        <v>3</v>
      </c>
      <c r="E2" s="20"/>
    </row>
    <row r="3" ht="20.1" customHeight="1">
      <c r="A3" t="s" s="10">
        <v>40</v>
      </c>
      <c r="B3" s="13"/>
      <c r="C3" t="s" s="31">
        <v>31</v>
      </c>
      <c r="D3" t="s" s="31">
        <v>67</v>
      </c>
      <c r="E3" t="s" s="31">
        <v>68</v>
      </c>
    </row>
    <row r="4" ht="20.1" customHeight="1">
      <c r="A4" t="s" s="10">
        <v>46</v>
      </c>
      <c r="B4" t="s" s="10">
        <v>47</v>
      </c>
      <c r="C4" s="32"/>
      <c r="D4" s="32"/>
      <c r="E4" s="32"/>
    </row>
    <row r="5" ht="20.1" customHeight="1">
      <c r="A5" s="13"/>
      <c r="B5" s="13"/>
      <c r="C5" s="32">
        <f>D5+E5</f>
        <v>364.71</v>
      </c>
      <c r="D5" s="32">
        <v>89</v>
      </c>
      <c r="E5" s="32">
        <f>E6</f>
        <v>275.71</v>
      </c>
    </row>
    <row r="6" ht="20.1" customHeight="1">
      <c r="A6" s="12">
        <v>201</v>
      </c>
      <c r="B6" t="s" s="11">
        <v>49</v>
      </c>
      <c r="C6" s="13">
        <f>D6+E6</f>
        <v>359.1900000000001</v>
      </c>
      <c r="D6" s="13">
        <f>D7+D11</f>
        <v>83.48</v>
      </c>
      <c r="E6" s="13">
        <f>E7+E11</f>
        <v>275.71</v>
      </c>
    </row>
    <row r="7" ht="20.1" customHeight="1">
      <c r="A7" s="12">
        <v>20103</v>
      </c>
      <c r="B7" t="s" s="11">
        <v>50</v>
      </c>
      <c r="C7" s="13">
        <f>D7+E7</f>
        <v>184.19</v>
      </c>
      <c r="D7" s="13">
        <f>D8+D9+D10</f>
        <v>64.72</v>
      </c>
      <c r="E7" s="13">
        <f>E8+E9+E10</f>
        <v>119.47</v>
      </c>
    </row>
    <row r="8" ht="20.1" customHeight="1">
      <c r="A8" s="12">
        <v>2010301</v>
      </c>
      <c r="B8" t="s" s="11">
        <v>51</v>
      </c>
      <c r="C8" s="13">
        <f>D8+E8</f>
        <v>43.25</v>
      </c>
      <c r="D8" s="13">
        <v>43.25</v>
      </c>
      <c r="E8" s="13"/>
    </row>
    <row r="9" ht="20.1" customHeight="1">
      <c r="A9" s="12">
        <v>2010302</v>
      </c>
      <c r="B9" t="s" s="11">
        <v>52</v>
      </c>
      <c r="C9" s="32">
        <f>D9+E9</f>
        <v>139.46</v>
      </c>
      <c r="D9" s="32">
        <v>19.99</v>
      </c>
      <c r="E9" s="32">
        <f>119.47</f>
        <v>119.47</v>
      </c>
    </row>
    <row r="10" ht="20.1" customHeight="1">
      <c r="A10" s="12">
        <v>2010399</v>
      </c>
      <c r="B10" t="s" s="11">
        <v>53</v>
      </c>
      <c r="C10" s="32">
        <f>D10+E10</f>
        <v>1.48</v>
      </c>
      <c r="D10" s="13">
        <v>1.48</v>
      </c>
      <c r="E10" s="13"/>
    </row>
    <row r="11" ht="20.1" customHeight="1">
      <c r="A11" s="12">
        <v>20133</v>
      </c>
      <c r="B11" t="s" s="11">
        <v>54</v>
      </c>
      <c r="C11" s="32">
        <f>D11+E11</f>
        <v>175</v>
      </c>
      <c r="D11" s="13">
        <f>D12</f>
        <v>18.76</v>
      </c>
      <c r="E11" s="13">
        <f>E12</f>
        <v>156.24</v>
      </c>
    </row>
    <row r="12" ht="20.1" customHeight="1">
      <c r="A12" s="12">
        <v>2013308</v>
      </c>
      <c r="B12" t="s" s="11">
        <v>55</v>
      </c>
      <c r="C12" s="32">
        <f>D12+E12</f>
        <v>175</v>
      </c>
      <c r="D12" s="13">
        <v>18.76</v>
      </c>
      <c r="E12" s="13">
        <v>156.24</v>
      </c>
    </row>
    <row r="13" ht="20.1" customHeight="1">
      <c r="A13" s="12">
        <v>210</v>
      </c>
      <c r="B13" t="s" s="11">
        <v>56</v>
      </c>
      <c r="C13" s="32">
        <f>C14</f>
        <v>2.62</v>
      </c>
      <c r="D13" s="13">
        <f>D14</f>
        <v>2.62</v>
      </c>
      <c r="E13" s="13"/>
    </row>
    <row r="14" ht="20.1" customHeight="1">
      <c r="A14" s="12">
        <v>20105</v>
      </c>
      <c r="B14" t="s" s="11">
        <v>57</v>
      </c>
      <c r="C14" s="32">
        <f>C15</f>
        <v>2.62</v>
      </c>
      <c r="D14" s="13">
        <f>D15</f>
        <v>2.62</v>
      </c>
      <c r="E14" s="13"/>
    </row>
    <row r="15" ht="20.1" customHeight="1">
      <c r="A15" s="12">
        <v>2010501</v>
      </c>
      <c r="B15" t="s" s="11">
        <v>58</v>
      </c>
      <c r="C15" s="32">
        <v>2.62</v>
      </c>
      <c r="D15" s="13">
        <v>2.62</v>
      </c>
      <c r="E15" s="13"/>
    </row>
    <row r="16" ht="20.1" customHeight="1">
      <c r="A16" s="12">
        <v>221</v>
      </c>
      <c r="B16" t="s" s="11">
        <v>62</v>
      </c>
      <c r="C16" s="32">
        <f>D16+E16</f>
        <v>2.91</v>
      </c>
      <c r="D16" s="13">
        <f>D17</f>
        <v>2.91</v>
      </c>
      <c r="E16" s="13"/>
    </row>
    <row r="17" ht="20.1" customHeight="1">
      <c r="A17" s="12">
        <v>22102</v>
      </c>
      <c r="B17" t="s" s="11">
        <v>63</v>
      </c>
      <c r="C17" s="32">
        <f>D17+E17</f>
        <v>2.91</v>
      </c>
      <c r="D17" s="13">
        <f>D18</f>
        <v>2.91</v>
      </c>
      <c r="E17" s="13"/>
    </row>
    <row r="18" ht="20.1" customHeight="1">
      <c r="A18" s="12">
        <v>2210201</v>
      </c>
      <c r="B18" t="s" s="11">
        <v>64</v>
      </c>
      <c r="C18" s="32">
        <f>D18+E18</f>
        <v>2.91</v>
      </c>
      <c r="D18" s="13">
        <v>2.91</v>
      </c>
      <c r="E18" s="13"/>
    </row>
  </sheetData>
  <mergeCells count="5">
    <mergeCell ref="E3:E4"/>
    <mergeCell ref="D3:D4"/>
    <mergeCell ref="A3:B3"/>
    <mergeCell ref="C3:C4"/>
    <mergeCell ref="A1:E1"/>
  </mergeCells>
  <pageMargins left="0.748031" right="0.748031" top="1.1811" bottom="0.984252" header="0.511811" footer="0.511811"/>
  <pageSetup firstPageNumber="1" fitToHeight="1" fitToWidth="1" scale="100" useFirstPageNumber="0" orientation="landscape" pageOrder="downThenOver"/>
  <headerFooter>
    <oddHeader>&amp;L&amp;"黑体,Regular"&amp;14&amp;K000000附件5</oddHeader>
    <oddFooter>&amp;C&amp;"Helvetica,Regular"&amp;12&amp;K000000&amp;P</oddFooter>
  </headerFooter>
</worksheet>
</file>

<file path=xl/worksheets/sheet6.xml><?xml version="1.0" encoding="utf-8"?>
<worksheet xmlns:r="http://schemas.openxmlformats.org/officeDocument/2006/relationships" xmlns="http://schemas.openxmlformats.org/spreadsheetml/2006/main">
  <dimension ref="A1:I23"/>
  <sheetViews>
    <sheetView workbookViewId="0" showGridLines="0" defaultGridColor="1"/>
  </sheetViews>
  <sheetFormatPr defaultColWidth="9" defaultRowHeight="14.25" customHeight="1" outlineLevelRow="0" outlineLevelCol="0"/>
  <cols>
    <col min="1" max="1" width="20.7344" style="47" customWidth="1"/>
    <col min="2" max="2" width="33.5781" style="47" customWidth="1"/>
    <col min="3" max="3" width="23" style="47" customWidth="1"/>
    <col min="4" max="4" width="15.1562" style="47" customWidth="1"/>
    <col min="5" max="5" width="15.1562" style="47" customWidth="1"/>
    <col min="6" max="6" width="9" style="47" customWidth="1"/>
    <col min="7" max="7" width="9" style="47" customWidth="1"/>
    <col min="8" max="8" width="9" style="47" customWidth="1"/>
    <col min="9" max="9" width="9" style="47" customWidth="1"/>
    <col min="10" max="256" width="9" style="47" customWidth="1"/>
  </cols>
  <sheetData>
    <row r="1" ht="35.25" customHeight="1">
      <c r="A1" t="s" s="45">
        <v>82</v>
      </c>
      <c r="B1" s="46"/>
      <c r="C1" s="46"/>
      <c r="D1" s="46"/>
      <c r="E1" s="46"/>
      <c r="F1" s="4"/>
      <c r="G1" s="4"/>
      <c r="H1" s="4"/>
      <c r="I1" s="4"/>
    </row>
    <row r="2" ht="18.6" customHeight="1">
      <c r="A2" t="s" s="35">
        <v>1</v>
      </c>
      <c r="B2" t="s" s="35">
        <v>2</v>
      </c>
      <c r="C2" s="36"/>
      <c r="D2" s="36"/>
      <c r="E2" s="48"/>
      <c r="F2" s="4"/>
      <c r="G2" s="4"/>
      <c r="H2" s="4"/>
      <c r="I2" s="4"/>
    </row>
    <row r="3" ht="18.6" customHeight="1">
      <c r="A3" t="s" s="42">
        <v>83</v>
      </c>
      <c r="B3" s="49"/>
      <c r="C3" t="s" s="50">
        <v>48</v>
      </c>
      <c r="D3" t="s" s="51">
        <v>84</v>
      </c>
      <c r="E3" t="s" s="51">
        <v>85</v>
      </c>
      <c r="F3" s="9"/>
      <c r="G3" s="4"/>
      <c r="H3" s="4"/>
      <c r="I3" s="4"/>
    </row>
    <row r="4" ht="18.6" customHeight="1">
      <c r="A4" t="s" s="50">
        <v>46</v>
      </c>
      <c r="B4" t="s" s="42">
        <v>47</v>
      </c>
      <c r="C4" s="52"/>
      <c r="D4" s="53"/>
      <c r="E4" s="53"/>
      <c r="F4" s="9"/>
      <c r="G4" s="4"/>
      <c r="H4" s="4"/>
      <c r="I4" s="4"/>
    </row>
    <row r="5" ht="18.6" customHeight="1">
      <c r="A5" s="52"/>
      <c r="B5" t="s" s="42">
        <v>48</v>
      </c>
      <c r="C5" s="49">
        <v>89</v>
      </c>
      <c r="D5" s="53">
        <f>D6+D7+D8+D9+D10+D20+D21</f>
        <v>41.26</v>
      </c>
      <c r="E5" s="53">
        <f>E11+E12+E13+E14+E15+E16+E17+E18+E19+E22</f>
        <v>47.74000000000001</v>
      </c>
      <c r="F5" s="9"/>
      <c r="G5" s="4"/>
      <c r="H5" s="4"/>
      <c r="I5" s="4"/>
    </row>
    <row r="6" ht="18.6" customHeight="1">
      <c r="A6" s="49">
        <v>30101</v>
      </c>
      <c r="B6" t="s" s="42">
        <v>86</v>
      </c>
      <c r="C6" s="49">
        <f>D6</f>
        <v>7.1</v>
      </c>
      <c r="D6" s="53">
        <v>7.1</v>
      </c>
      <c r="E6" s="53"/>
      <c r="F6" s="9"/>
      <c r="G6" s="4"/>
      <c r="H6" s="4"/>
      <c r="I6" s="4"/>
    </row>
    <row r="7" ht="18.6" customHeight="1">
      <c r="A7" s="49">
        <v>30102</v>
      </c>
      <c r="B7" t="s" s="42">
        <v>87</v>
      </c>
      <c r="C7" s="49">
        <f>D7</f>
        <v>9.75</v>
      </c>
      <c r="D7" s="53">
        <v>9.75</v>
      </c>
      <c r="E7" s="53"/>
      <c r="F7" s="9"/>
      <c r="G7" s="4"/>
      <c r="H7" s="4"/>
      <c r="I7" s="4"/>
    </row>
    <row r="8" ht="18.6" customHeight="1">
      <c r="A8" s="49">
        <v>30103</v>
      </c>
      <c r="B8" t="s" s="42">
        <v>88</v>
      </c>
      <c r="C8" s="49">
        <f>D8</f>
        <v>4.4</v>
      </c>
      <c r="D8" s="53">
        <v>4.4</v>
      </c>
      <c r="E8" s="53"/>
      <c r="F8" s="9"/>
      <c r="G8" s="4"/>
      <c r="H8" s="4"/>
      <c r="I8" s="4"/>
    </row>
    <row r="9" ht="18.6" customHeight="1">
      <c r="A9" s="49">
        <v>30104</v>
      </c>
      <c r="B9" t="s" s="42">
        <v>89</v>
      </c>
      <c r="C9" s="49">
        <f>D9</f>
        <v>2.62</v>
      </c>
      <c r="D9" s="53">
        <v>2.62</v>
      </c>
      <c r="E9" s="53"/>
      <c r="F9" s="9"/>
      <c r="G9" s="4"/>
      <c r="H9" s="4"/>
      <c r="I9" s="4"/>
    </row>
    <row r="10" ht="18.6" customHeight="1">
      <c r="A10" s="49">
        <v>30199</v>
      </c>
      <c r="B10" t="s" s="42">
        <v>90</v>
      </c>
      <c r="C10" s="49">
        <f>D10</f>
        <v>10.16</v>
      </c>
      <c r="D10" s="49">
        <v>10.16</v>
      </c>
      <c r="E10" s="49"/>
      <c r="F10" s="9"/>
      <c r="G10" s="4"/>
      <c r="H10" s="54"/>
      <c r="I10" s="54"/>
    </row>
    <row r="11" ht="18.6" customHeight="1">
      <c r="A11" s="49">
        <v>30201</v>
      </c>
      <c r="B11" t="s" s="42">
        <v>91</v>
      </c>
      <c r="C11" s="49">
        <f>E11</f>
        <v>11.03</v>
      </c>
      <c r="D11" s="49"/>
      <c r="E11" s="49">
        <v>11.03</v>
      </c>
      <c r="F11" s="9"/>
      <c r="G11" s="4"/>
      <c r="H11" s="55"/>
      <c r="I11" s="54"/>
    </row>
    <row r="12" ht="18.6" customHeight="1">
      <c r="A12" s="49">
        <v>30202</v>
      </c>
      <c r="B12" t="s" s="42">
        <v>92</v>
      </c>
      <c r="C12" s="49">
        <f>E12</f>
        <v>3.75</v>
      </c>
      <c r="D12" s="49"/>
      <c r="E12" s="49">
        <v>3.75</v>
      </c>
      <c r="F12" s="9"/>
      <c r="G12" s="4"/>
      <c r="H12" s="55"/>
      <c r="I12" s="54"/>
    </row>
    <row r="13" ht="18.6" customHeight="1">
      <c r="A13" s="49">
        <v>30203</v>
      </c>
      <c r="B13" t="s" s="42">
        <v>93</v>
      </c>
      <c r="C13" s="49">
        <f>E13</f>
        <v>0.5</v>
      </c>
      <c r="D13" s="49"/>
      <c r="E13" s="49">
        <v>0.5</v>
      </c>
      <c r="F13" s="9"/>
      <c r="G13" s="4"/>
      <c r="H13" s="55"/>
      <c r="I13" s="54"/>
    </row>
    <row r="14" ht="18.6" customHeight="1">
      <c r="A14" s="49">
        <v>30211</v>
      </c>
      <c r="B14" t="s" s="42">
        <v>94</v>
      </c>
      <c r="C14" s="49">
        <f>E14</f>
        <v>2.99</v>
      </c>
      <c r="D14" s="49"/>
      <c r="E14" s="49">
        <v>2.99</v>
      </c>
      <c r="F14" s="9"/>
      <c r="G14" s="4"/>
      <c r="H14" s="55"/>
      <c r="I14" s="54"/>
    </row>
    <row r="15" ht="18.6" customHeight="1">
      <c r="A15" s="49">
        <v>30213</v>
      </c>
      <c r="B15" t="s" s="42">
        <v>95</v>
      </c>
      <c r="C15" s="49">
        <f>E15</f>
        <v>0.19</v>
      </c>
      <c r="D15" s="49"/>
      <c r="E15" s="49">
        <v>0.19</v>
      </c>
      <c r="F15" s="9"/>
      <c r="G15" s="4"/>
      <c r="H15" s="55"/>
      <c r="I15" s="54"/>
    </row>
    <row r="16" ht="18.6" customHeight="1">
      <c r="A16" s="49">
        <v>30217</v>
      </c>
      <c r="B16" t="s" s="42">
        <v>96</v>
      </c>
      <c r="C16" s="49">
        <f>E16</f>
        <v>15.3</v>
      </c>
      <c r="D16" s="49"/>
      <c r="E16" s="49">
        <v>15.3</v>
      </c>
      <c r="F16" s="9"/>
      <c r="G16" s="54"/>
      <c r="H16" s="55"/>
      <c r="I16" s="54"/>
    </row>
    <row r="17" ht="18.6" customHeight="1">
      <c r="A17" s="49">
        <v>30226</v>
      </c>
      <c r="B17" t="s" s="42">
        <v>97</v>
      </c>
      <c r="C17" s="49">
        <f>E17</f>
        <v>0.46</v>
      </c>
      <c r="D17" s="49"/>
      <c r="E17" s="49">
        <v>0.46</v>
      </c>
      <c r="F17" s="9"/>
      <c r="G17" s="55"/>
      <c r="H17" s="55"/>
      <c r="I17" s="56"/>
    </row>
    <row r="18" ht="18.6" customHeight="1">
      <c r="A18" s="49">
        <v>30231</v>
      </c>
      <c r="B18" t="s" s="42">
        <v>98</v>
      </c>
      <c r="C18" s="49">
        <f>E18</f>
        <v>3.85</v>
      </c>
      <c r="D18" s="49"/>
      <c r="E18" s="49">
        <v>3.85</v>
      </c>
      <c r="F18" s="9"/>
      <c r="G18" s="4"/>
      <c r="H18" s="55"/>
      <c r="I18" s="54"/>
    </row>
    <row r="19" ht="18.6" customHeight="1">
      <c r="A19" s="49">
        <v>30299</v>
      </c>
      <c r="B19" t="s" s="42">
        <v>99</v>
      </c>
      <c r="C19" s="49">
        <f>E19</f>
        <v>9.529999999999999</v>
      </c>
      <c r="D19" s="49"/>
      <c r="E19" s="49">
        <v>9.529999999999999</v>
      </c>
      <c r="F19" s="9"/>
      <c r="G19" s="4"/>
      <c r="H19" s="55"/>
      <c r="I19" s="54"/>
    </row>
    <row r="20" ht="18.6" customHeight="1">
      <c r="A20" s="49">
        <v>30311</v>
      </c>
      <c r="B20" t="s" s="42">
        <v>64</v>
      </c>
      <c r="C20" s="49">
        <f>D20</f>
        <v>2.91</v>
      </c>
      <c r="D20" s="49">
        <v>2.91</v>
      </c>
      <c r="E20" s="49"/>
      <c r="F20" s="9"/>
      <c r="G20" s="4"/>
      <c r="H20" s="4"/>
      <c r="I20" s="4"/>
    </row>
    <row r="21" ht="18.6" customHeight="1">
      <c r="A21" s="49">
        <v>30309</v>
      </c>
      <c r="B21" t="s" s="42">
        <v>100</v>
      </c>
      <c r="C21" s="49">
        <f>D21</f>
        <v>4.32</v>
      </c>
      <c r="D21" s="49">
        <v>4.32</v>
      </c>
      <c r="E21" s="49"/>
      <c r="F21" s="9"/>
      <c r="G21" s="4"/>
      <c r="H21" s="4"/>
      <c r="I21" s="55"/>
    </row>
    <row r="22" ht="18.6" customHeight="1">
      <c r="A22" s="49">
        <v>31002</v>
      </c>
      <c r="B22" t="s" s="42">
        <v>101</v>
      </c>
      <c r="C22" s="49">
        <f>E22</f>
        <v>0.14</v>
      </c>
      <c r="D22" s="49"/>
      <c r="E22" s="49">
        <v>0.14</v>
      </c>
      <c r="F22" s="9"/>
      <c r="G22" s="4"/>
      <c r="H22" s="55"/>
      <c r="I22" s="4"/>
    </row>
    <row r="23" ht="33" customHeight="1">
      <c r="A23" t="s" s="57">
        <v>102</v>
      </c>
      <c r="B23" s="58"/>
      <c r="C23" s="58"/>
      <c r="D23" s="58"/>
      <c r="E23" s="58"/>
      <c r="F23" s="4"/>
      <c r="G23" s="4"/>
      <c r="H23" s="4"/>
      <c r="I23" s="4"/>
    </row>
  </sheetData>
  <mergeCells count="7">
    <mergeCell ref="E3:E4"/>
    <mergeCell ref="D3:D4"/>
    <mergeCell ref="A4:A5"/>
    <mergeCell ref="A1:E1"/>
    <mergeCell ref="A23:E23"/>
    <mergeCell ref="A3:B3"/>
    <mergeCell ref="C3:C4"/>
  </mergeCells>
  <pageMargins left="0.748031" right="0.748031" top="0.6" bottom="0.71" header="0.34" footer="0.511811"/>
  <pageSetup firstPageNumber="1" fitToHeight="1" fitToWidth="1" scale="100" useFirstPageNumber="0" orientation="landscape" pageOrder="downThenOver"/>
  <headerFooter>
    <oddHeader>&amp;L&amp;"黑体,Regular"&amp;14&amp;K000000附件6</oddHeader>
    <oddFooter>&amp;C&amp;"Helvetica,Regular"&amp;12&amp;K000000&amp;P</oddFooter>
  </headerFooter>
</worksheet>
</file>

<file path=xl/worksheets/sheet7.xml><?xml version="1.0" encoding="utf-8"?>
<worksheet xmlns:r="http://schemas.openxmlformats.org/officeDocument/2006/relationships" xmlns="http://schemas.openxmlformats.org/spreadsheetml/2006/main">
  <dimension ref="A1:H15"/>
  <sheetViews>
    <sheetView workbookViewId="0" showGridLines="0" defaultGridColor="1"/>
  </sheetViews>
  <sheetFormatPr defaultColWidth="9" defaultRowHeight="14.25" customHeight="1" outlineLevelRow="0" outlineLevelCol="0"/>
  <cols>
    <col min="1" max="1" width="9.57812" style="59" customWidth="1"/>
    <col min="2" max="2" width="11.5781" style="59" customWidth="1"/>
    <col min="3" max="3" width="9.73438" style="59" customWidth="1"/>
    <col min="4" max="4" width="9.73438" style="59" customWidth="1"/>
    <col min="5" max="5" width="9.73438" style="59" customWidth="1"/>
    <col min="6" max="6" width="9.73438" style="59" customWidth="1"/>
    <col min="7" max="7" width="9.73438" style="59" customWidth="1"/>
    <col min="8" max="8" width="9.73438" style="59" customWidth="1"/>
    <col min="9" max="256" width="9" style="59" customWidth="1"/>
  </cols>
  <sheetData>
    <row r="1" ht="40.5" customHeight="1">
      <c r="A1" t="s" s="45">
        <v>103</v>
      </c>
      <c r="B1" s="46"/>
      <c r="C1" s="46"/>
      <c r="D1" s="46"/>
      <c r="E1" s="46"/>
      <c r="F1" s="46"/>
      <c r="G1" s="46"/>
      <c r="H1" s="46"/>
    </row>
    <row r="2" ht="18.75" customHeight="1">
      <c r="A2" t="s" s="5">
        <v>1</v>
      </c>
      <c r="B2" t="s" s="5">
        <v>2</v>
      </c>
      <c r="C2" s="6"/>
      <c r="D2" s="6"/>
      <c r="E2" s="20"/>
      <c r="F2" t="s" s="5">
        <v>3</v>
      </c>
      <c r="G2" s="20"/>
      <c r="H2" s="20"/>
    </row>
    <row r="3" ht="27.95" customHeight="1">
      <c r="A3" t="s" s="42">
        <v>40</v>
      </c>
      <c r="B3" s="49"/>
      <c r="C3" t="s" s="60">
        <v>104</v>
      </c>
      <c r="D3" t="s" s="60">
        <v>105</v>
      </c>
      <c r="E3" t="s" s="51">
        <v>106</v>
      </c>
      <c r="F3" s="53"/>
      <c r="G3" s="53"/>
      <c r="H3" t="s" s="60">
        <v>107</v>
      </c>
    </row>
    <row r="4" ht="38.25" customHeight="1">
      <c r="A4" t="s" s="42">
        <v>46</v>
      </c>
      <c r="B4" t="s" s="42">
        <v>47</v>
      </c>
      <c r="C4" s="61"/>
      <c r="D4" s="61"/>
      <c r="E4" t="s" s="51">
        <v>48</v>
      </c>
      <c r="F4" t="s" s="51">
        <v>67</v>
      </c>
      <c r="G4" t="s" s="51">
        <v>68</v>
      </c>
      <c r="H4" s="61"/>
    </row>
    <row r="5" ht="27.95" customHeight="1">
      <c r="A5" s="13"/>
      <c r="B5" s="13"/>
      <c r="C5" s="13"/>
      <c r="D5" s="13"/>
      <c r="E5" s="12"/>
      <c r="F5" s="12"/>
      <c r="G5" s="12"/>
      <c r="H5" s="12"/>
    </row>
    <row r="6" ht="27.95" customHeight="1">
      <c r="A6" s="13"/>
      <c r="B6" s="13"/>
      <c r="C6" s="13"/>
      <c r="D6" s="13"/>
      <c r="E6" s="12"/>
      <c r="F6" s="12"/>
      <c r="G6" s="12"/>
      <c r="H6" s="12"/>
    </row>
    <row r="7" ht="27.95" customHeight="1">
      <c r="A7" s="13"/>
      <c r="B7" s="13"/>
      <c r="C7" s="13"/>
      <c r="D7" s="13"/>
      <c r="E7" s="12"/>
      <c r="F7" s="12"/>
      <c r="G7" s="12"/>
      <c r="H7" s="12"/>
    </row>
    <row r="8" ht="27.95" customHeight="1">
      <c r="A8" s="13"/>
      <c r="B8" s="13"/>
      <c r="C8" s="13"/>
      <c r="D8" s="13"/>
      <c r="E8" s="12"/>
      <c r="F8" s="12"/>
      <c r="G8" s="12"/>
      <c r="H8" s="12"/>
    </row>
    <row r="9" ht="27.95" customHeight="1">
      <c r="A9" s="13"/>
      <c r="B9" s="13"/>
      <c r="C9" s="13"/>
      <c r="D9" s="13"/>
      <c r="E9" s="12"/>
      <c r="F9" s="12"/>
      <c r="G9" s="12"/>
      <c r="H9" s="12"/>
    </row>
    <row r="10" ht="27.95" customHeight="1">
      <c r="A10" s="13"/>
      <c r="B10" s="13"/>
      <c r="C10" s="13"/>
      <c r="D10" s="13"/>
      <c r="E10" s="12"/>
      <c r="F10" s="12"/>
      <c r="G10" s="12"/>
      <c r="H10" s="12"/>
    </row>
    <row r="11" ht="27.95" customHeight="1">
      <c r="A11" s="13"/>
      <c r="B11" s="13"/>
      <c r="C11" s="13"/>
      <c r="D11" s="13"/>
      <c r="E11" s="12"/>
      <c r="F11" s="12"/>
      <c r="G11" s="12"/>
      <c r="H11" s="12"/>
    </row>
    <row r="12" ht="27.95" customHeight="1">
      <c r="A12" s="13"/>
      <c r="B12" s="13"/>
      <c r="C12" s="13"/>
      <c r="D12" s="13"/>
      <c r="E12" s="12"/>
      <c r="F12" s="12"/>
      <c r="G12" s="12"/>
      <c r="H12" s="12"/>
    </row>
    <row r="13" ht="27.95" customHeight="1">
      <c r="A13" s="13"/>
      <c r="B13" s="13"/>
      <c r="C13" s="13"/>
      <c r="D13" s="13"/>
      <c r="E13" s="12"/>
      <c r="F13" s="12"/>
      <c r="G13" s="12"/>
      <c r="H13" s="12"/>
    </row>
    <row r="14" ht="27.95" customHeight="1">
      <c r="A14" s="13"/>
      <c r="B14" s="13"/>
      <c r="C14" s="13"/>
      <c r="D14" s="13"/>
      <c r="E14" s="12"/>
      <c r="F14" s="12"/>
      <c r="G14" s="12"/>
      <c r="H14" s="12"/>
    </row>
    <row r="15" ht="34.5" customHeight="1">
      <c r="A15" t="s" s="62">
        <v>108</v>
      </c>
      <c r="B15" s="63"/>
      <c r="C15" s="63"/>
      <c r="D15" s="63"/>
      <c r="E15" s="63"/>
      <c r="F15" s="63"/>
      <c r="G15" s="63"/>
      <c r="H15" s="63"/>
    </row>
  </sheetData>
  <mergeCells count="7">
    <mergeCell ref="H3:H4"/>
    <mergeCell ref="D3:D4"/>
    <mergeCell ref="A15:H15"/>
    <mergeCell ref="E3:G3"/>
    <mergeCell ref="A3:B3"/>
    <mergeCell ref="C3:C4"/>
    <mergeCell ref="A1:H1"/>
  </mergeCells>
  <pageMargins left="0.747917" right="0.747917" top="1.18056" bottom="0.984028" header="0.511806" footer="0.511806"/>
  <pageSetup firstPageNumber="1" fitToHeight="1" fitToWidth="1" scale="100" useFirstPageNumber="0" orientation="portrait" pageOrder="downThenOver"/>
  <headerFooter>
    <oddHeader>&amp;L&amp;"黑体,Regular"&amp;14&amp;K000000附件7</oddHeader>
    <oddFooter>&amp;C&amp;"Helvetica,Regular"&amp;12&amp;K000000&amp;P</oddFooter>
  </headerFooter>
</worksheet>
</file>

<file path=xl/worksheets/sheet8.xml><?xml version="1.0" encoding="utf-8"?>
<worksheet xmlns:r="http://schemas.openxmlformats.org/officeDocument/2006/relationships" xmlns="http://schemas.openxmlformats.org/spreadsheetml/2006/main">
  <dimension ref="A1:F15"/>
  <sheetViews>
    <sheetView workbookViewId="0" showGridLines="0" defaultGridColor="1"/>
  </sheetViews>
  <sheetFormatPr defaultColWidth="9" defaultRowHeight="14.25" customHeight="1" outlineLevelRow="0" outlineLevelCol="0"/>
  <cols>
    <col min="1" max="1" width="31" style="64" customWidth="1"/>
    <col min="2" max="2" width="16.5781" style="64" customWidth="1"/>
    <col min="3" max="3" width="16.5781" style="64" customWidth="1"/>
    <col min="4" max="4" width="16.5781" style="64" customWidth="1"/>
    <col min="5" max="5" width="16.5781" style="64" customWidth="1"/>
    <col min="6" max="6" width="16.5781" style="64" customWidth="1"/>
    <col min="7" max="256" width="9" style="64" customWidth="1"/>
  </cols>
  <sheetData>
    <row r="1" ht="31.5" customHeight="1">
      <c r="A1" t="s" s="2">
        <v>109</v>
      </c>
      <c r="B1" s="3"/>
      <c r="C1" s="3"/>
      <c r="D1" s="3"/>
      <c r="E1" s="3"/>
      <c r="F1" s="3"/>
    </row>
    <row r="2" ht="25.5" customHeight="1">
      <c r="A2" t="s" s="5">
        <v>1</v>
      </c>
      <c r="B2" t="s" s="65">
        <v>2</v>
      </c>
      <c r="C2" s="66"/>
      <c r="D2" s="66"/>
      <c r="E2" s="66"/>
      <c r="F2" t="s" s="65">
        <v>3</v>
      </c>
    </row>
    <row r="3" ht="30" customHeight="1">
      <c r="A3" t="s" s="67">
        <v>110</v>
      </c>
      <c r="B3" t="s" s="68">
        <v>111</v>
      </c>
      <c r="C3" s="69"/>
      <c r="D3" s="69"/>
      <c r="E3" s="69"/>
      <c r="F3" s="70"/>
    </row>
    <row r="4" ht="18" customHeight="1">
      <c r="A4" s="71"/>
      <c r="B4" t="s" s="67">
        <v>73</v>
      </c>
      <c r="C4" t="s" s="67">
        <v>96</v>
      </c>
      <c r="D4" t="s" s="67">
        <v>112</v>
      </c>
      <c r="E4" t="s" s="72">
        <v>113</v>
      </c>
      <c r="F4" t="s" s="67">
        <v>114</v>
      </c>
    </row>
    <row r="5" ht="15" customHeight="1">
      <c r="A5" s="73"/>
      <c r="B5" s="73"/>
      <c r="C5" s="73"/>
      <c r="D5" s="73"/>
      <c r="E5" s="74"/>
      <c r="F5" s="73"/>
    </row>
    <row r="6" ht="30" customHeight="1">
      <c r="A6" t="s" s="75">
        <v>2</v>
      </c>
      <c r="B6" s="13">
        <v>19.14</v>
      </c>
      <c r="C6" s="13">
        <v>15.3</v>
      </c>
      <c r="D6" s="13">
        <v>0</v>
      </c>
      <c r="E6" s="13">
        <v>3.84</v>
      </c>
      <c r="F6" s="13">
        <v>0</v>
      </c>
    </row>
    <row r="7" ht="30" customHeight="1">
      <c r="A7" s="13"/>
      <c r="B7" s="13"/>
      <c r="C7" s="13"/>
      <c r="D7" s="13"/>
      <c r="E7" s="13"/>
      <c r="F7" s="13"/>
    </row>
    <row r="8" ht="30" customHeight="1">
      <c r="A8" s="13"/>
      <c r="B8" s="13"/>
      <c r="C8" s="13"/>
      <c r="D8" s="13"/>
      <c r="E8" s="13"/>
      <c r="F8" s="13"/>
    </row>
    <row r="9" ht="30" customHeight="1">
      <c r="A9" s="13"/>
      <c r="B9" s="13"/>
      <c r="C9" s="13"/>
      <c r="D9" s="13"/>
      <c r="E9" s="13"/>
      <c r="F9" s="13"/>
    </row>
    <row r="10" ht="30" customHeight="1">
      <c r="A10" s="13"/>
      <c r="B10" s="13"/>
      <c r="C10" s="13"/>
      <c r="D10" s="13"/>
      <c r="E10" s="13"/>
      <c r="F10" s="13"/>
    </row>
    <row r="11" ht="30" customHeight="1">
      <c r="A11" s="13"/>
      <c r="B11" s="13"/>
      <c r="C11" s="13"/>
      <c r="D11" s="13"/>
      <c r="E11" s="13"/>
      <c r="F11" s="13"/>
    </row>
    <row r="12" ht="14.5" customHeight="1">
      <c r="A12" t="s" s="76">
        <v>115</v>
      </c>
      <c r="B12" s="77"/>
      <c r="C12" s="77"/>
      <c r="D12" s="77"/>
      <c r="E12" s="77"/>
      <c r="F12" s="77"/>
    </row>
    <row r="13" ht="32.25" customHeight="1">
      <c r="A13" t="s" s="78">
        <v>116</v>
      </c>
      <c r="B13" s="79"/>
      <c r="C13" s="79"/>
      <c r="D13" s="79"/>
      <c r="E13" s="79"/>
      <c r="F13" s="79"/>
    </row>
    <row r="14" ht="35.25" customHeight="1">
      <c r="A14" t="s" s="78">
        <v>117</v>
      </c>
      <c r="B14" s="79"/>
      <c r="C14" s="79"/>
      <c r="D14" s="79"/>
      <c r="E14" s="79"/>
      <c r="F14" s="79"/>
    </row>
    <row r="15" ht="34.5" customHeight="1">
      <c r="A15" t="s" s="78">
        <v>118</v>
      </c>
      <c r="B15" s="79"/>
      <c r="C15" s="79"/>
      <c r="D15" s="79"/>
      <c r="E15" s="79"/>
      <c r="F15" s="79"/>
    </row>
  </sheetData>
  <mergeCells count="11">
    <mergeCell ref="E4:E5"/>
    <mergeCell ref="D4:D5"/>
    <mergeCell ref="B4:B5"/>
    <mergeCell ref="A15:F15"/>
    <mergeCell ref="A3:A5"/>
    <mergeCell ref="A14:F14"/>
    <mergeCell ref="F4:F5"/>
    <mergeCell ref="A13:F13"/>
    <mergeCell ref="B3:F3"/>
    <mergeCell ref="C4:C5"/>
    <mergeCell ref="A1:F1"/>
  </mergeCells>
  <pageMargins left="0.747917" right="0.747917" top="1.25903" bottom="0.984028" header="0.511806" footer="0.511806"/>
  <pageSetup firstPageNumber="1" fitToHeight="1" fitToWidth="1" scale="100" useFirstPageNumber="0" orientation="landscape" pageOrder="downThenOver"/>
  <headerFooter>
    <oddHeader>&amp;L&amp;"黑体,Regular"&amp;14&amp;K000000附件8</oddHead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