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 activeTab="7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 localSheetId="0">附件1!$A$1:$F$29</definedName>
  </definedNames>
  <calcPr calcId="144525"/>
</workbook>
</file>

<file path=xl/sharedStrings.xml><?xml version="1.0" encoding="utf-8"?>
<sst xmlns="http://schemas.openxmlformats.org/spreadsheetml/2006/main" count="95">
  <si>
    <t>2016年财政拨款收入支出预算总表</t>
  </si>
  <si>
    <t>部门：长沙市天心区城乡建设局</t>
  </si>
  <si>
    <t>单位：万元</t>
  </si>
  <si>
    <t>收入</t>
  </si>
  <si>
    <t>支出</t>
  </si>
  <si>
    <t>项目</t>
  </si>
  <si>
    <t>预算数</t>
  </si>
  <si>
    <t>小计</t>
  </si>
  <si>
    <t>一般公共预算财政拨款</t>
  </si>
  <si>
    <t>政府性基金预算财政拨款</t>
  </si>
  <si>
    <t>一、一般公共预算财政拨款</t>
  </si>
  <si>
    <t>一、一般公共服务支出</t>
  </si>
  <si>
    <t>二、政府性基金预算财政拨款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</si>
  <si>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</si>
  <si>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</si>
  <si>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</si>
  <si>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</si>
  <si>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</si>
  <si>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</si>
  <si>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</si>
  <si>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</si>
  <si>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</si>
  <si>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</si>
  <si>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</si>
  <si>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</si>
  <si>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</si>
  <si>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</si>
  <si>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</si>
  <si>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十七、其他支出</t>
  </si>
  <si>
    <t>本年收入合计</t>
  </si>
  <si>
    <t>本年支出合计</t>
  </si>
  <si>
    <t>年初财政拨款结转和结余</t>
  </si>
  <si>
    <t>年末财政拨款结转和结余</t>
  </si>
  <si>
    <t>收入总计</t>
  </si>
  <si>
    <t>支出总计</t>
  </si>
  <si>
    <t>2016年一般公共预算财政拨款支出预算表</t>
  </si>
  <si>
    <t>支出功能分类科目</t>
  </si>
  <si>
    <t>基本支出</t>
  </si>
  <si>
    <t>项目支出</t>
  </si>
  <si>
    <t>科目代码</t>
  </si>
  <si>
    <t>科目名称</t>
  </si>
  <si>
    <t>合计</t>
  </si>
  <si>
    <t>行政单位医疗保险</t>
  </si>
  <si>
    <t>建设市场管理与监督</t>
  </si>
  <si>
    <t>住房公积金</t>
  </si>
  <si>
    <t>2016年一般公共预算财政拨款基本支出预算表</t>
  </si>
  <si>
    <t>支出经济分类科目</t>
  </si>
  <si>
    <t>人员经费</t>
  </si>
  <si>
    <t>公用经费</t>
  </si>
  <si>
    <t>基本工资</t>
  </si>
  <si>
    <t>津贴补贴</t>
  </si>
  <si>
    <t>奖金</t>
  </si>
  <si>
    <t>社会保障缴费</t>
  </si>
  <si>
    <t>其他工资福利支出</t>
  </si>
  <si>
    <t>办公费</t>
  </si>
  <si>
    <t>邮电费</t>
  </si>
  <si>
    <t>维修（护）费</t>
  </si>
  <si>
    <t>会议费</t>
  </si>
  <si>
    <t>公务接待费</t>
  </si>
  <si>
    <t>专用材料费</t>
  </si>
  <si>
    <t>劳务费</t>
  </si>
  <si>
    <t>公务用车运行维护费</t>
  </si>
  <si>
    <t>其他交通费用</t>
  </si>
  <si>
    <t>其他商品和服务支出</t>
  </si>
  <si>
    <t>退休费</t>
  </si>
  <si>
    <t>2016年部门一般公共预算“三公”经费支出预算表</t>
  </si>
  <si>
    <t>部门名称</t>
  </si>
  <si>
    <t>三公经费预算数</t>
  </si>
  <si>
    <t>因公出国（境）费</t>
  </si>
  <si>
    <t>公务用车购置        及运行费</t>
  </si>
  <si>
    <t>其中：公务用车购置</t>
  </si>
  <si>
    <t>长沙市天心区城乡建设局</t>
  </si>
  <si>
    <t>2016年政府性基金预算支出预算表</t>
  </si>
  <si>
    <t>部门：</t>
  </si>
  <si>
    <t>2016年部门收支总表</t>
  </si>
  <si>
    <t>一、财政拨款收入</t>
  </si>
  <si>
    <t>二、上级补助收入</t>
  </si>
  <si>
    <t>三、事业收入</t>
  </si>
  <si>
    <t>四、经营收入</t>
  </si>
  <si>
    <t>五、其他收入</t>
  </si>
  <si>
    <t>六、用事业基金弥补收支差额</t>
  </si>
  <si>
    <t>六、结余分配</t>
  </si>
  <si>
    <t>七、年初结转和结余</t>
  </si>
  <si>
    <t>七、年末结转和结余</t>
  </si>
  <si>
    <t>2016年收入预算表</t>
  </si>
  <si>
    <t>财政拨款收入</t>
  </si>
  <si>
    <t>上级补助收入</t>
  </si>
  <si>
    <t>事业收入</t>
  </si>
  <si>
    <t>经营收入</t>
  </si>
  <si>
    <t>其他收入</t>
  </si>
  <si>
    <t>行政单位医疗</t>
  </si>
  <si>
    <t>2016年支出预算表</t>
  </si>
  <si>
    <t>上缴上级支出</t>
  </si>
  <si>
    <t>经营支出</t>
  </si>
  <si>
    <t>对附属单位补助支出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</si>
</sst>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b/>
      <sz val="24"/>
      <name val="宋体"/>
      <charset val="134"/>
    </font>
    <font>
      <b/>
      <sz val="12"/>
      <name val="楷体_GB2312"/>
      <charset val="134"/>
    </font>
    <font>
      <sz val="10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6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1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8" borderId="12" applyNumberFormat="0" applyAlignment="0" applyProtection="0">
      <alignment vertical="center"/>
    </xf>
    <xf numFmtId="0" fontId="22" fillId="8" borderId="11" applyNumberFormat="0" applyAlignment="0" applyProtection="0">
      <alignment vertical="center"/>
    </xf>
    <xf numFmtId="0" fontId="23" fillId="17" borderId="1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0" fillId="0" borderId="1" xfId="0" applyNumberFormat="1" applyBorder="1">
      <alignment vertical="center"/>
    </xf>
    <xf numFmtId="0" fontId="3" fillId="0" borderId="6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176" fontId="0" fillId="0" borderId="1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9"/>
  <sheetViews>
    <sheetView workbookViewId="0">
      <selection activeCell="I10" sqref="I10"/>
    </sheetView>
  </sheetViews>
  <sheetFormatPr defaultColWidth="9" defaultRowHeight="14.25" outlineLevelCol="5"/>
  <cols>
    <col min="1" max="1" width="25" customWidth="1"/>
    <col min="2" max="2" width="11.5" style="20" customWidth="1"/>
    <col min="3" max="3" width="25.375" customWidth="1"/>
    <col min="4" max="4" width="10.625" customWidth="1"/>
    <col min="5" max="5" width="8.625" customWidth="1"/>
    <col min="6" max="6" width="7.875" customWidth="1"/>
  </cols>
  <sheetData>
    <row r="1" ht="31.5" spans="1:6">
      <c r="A1" s="3" t="s">
        <v>0</v>
      </c>
      <c r="B1" s="3"/>
      <c r="C1" s="3"/>
      <c r="D1" s="3"/>
      <c r="E1" s="3"/>
      <c r="F1" s="3"/>
    </row>
    <row r="2" ht="22.5" customHeight="1" spans="1:6">
      <c r="A2" s="4" t="s">
        <v>1</v>
      </c>
      <c r="B2" s="40"/>
      <c r="C2" s="4"/>
      <c r="D2" s="4"/>
      <c r="E2" s="41" t="s">
        <v>2</v>
      </c>
      <c r="F2" s="41"/>
    </row>
    <row r="3" ht="21.75" customHeight="1" spans="1:6">
      <c r="A3" s="13" t="s">
        <v>3</v>
      </c>
      <c r="B3" s="14"/>
      <c r="C3" s="13" t="s">
        <v>4</v>
      </c>
      <c r="D3" s="42"/>
      <c r="E3" s="42"/>
      <c r="F3" s="14"/>
    </row>
    <row r="4" ht="16.5" customHeight="1" spans="1:6">
      <c r="A4" s="43" t="s">
        <v>5</v>
      </c>
      <c r="B4" s="43" t="s">
        <v>6</v>
      </c>
      <c r="C4" s="43" t="s">
        <v>5</v>
      </c>
      <c r="D4" s="13" t="s">
        <v>6</v>
      </c>
      <c r="E4" s="42"/>
      <c r="F4" s="14"/>
    </row>
    <row r="5" ht="33.75" customHeight="1" spans="1:6">
      <c r="A5" s="44"/>
      <c r="B5" s="44"/>
      <c r="C5" s="44"/>
      <c r="D5" s="6" t="s">
        <v>7</v>
      </c>
      <c r="E5" s="45" t="s">
        <v>8</v>
      </c>
      <c r="F5" s="45" t="s">
        <v>9</v>
      </c>
    </row>
    <row r="6" ht="19.5" customHeight="1" spans="1:6">
      <c r="A6" s="46" t="s">
        <v>10</v>
      </c>
      <c r="B6" s="6">
        <v>585.76</v>
      </c>
      <c r="C6" s="46" t="s">
        <v>11</v>
      </c>
      <c r="D6" s="9"/>
      <c r="E6" s="9"/>
      <c r="F6" s="9"/>
    </row>
    <row r="7" ht="19.5" customHeight="1" spans="1:6">
      <c r="A7" s="46" t="s">
        <v>12</v>
      </c>
      <c r="B7" s="6"/>
      <c r="C7" s="46" t="s">
        <v>13</v>
      </c>
      <c r="D7" s="9"/>
      <c r="E7" s="9"/>
      <c r="F7" s="9"/>
    </row>
    <row r="8" ht="19.5" customHeight="1" spans="1:6">
      <c r="A8" s="46"/>
      <c r="B8" s="6"/>
      <c r="C8" s="46" t="s">
        <v>14</v>
      </c>
      <c r="D8" s="9"/>
      <c r="E8" s="9"/>
      <c r="F8" s="9"/>
    </row>
    <row r="9" ht="19.5" customHeight="1" spans="1:6">
      <c r="A9" s="46"/>
      <c r="B9" s="6"/>
      <c r="C9" s="46" t="s">
        <v>15</v>
      </c>
      <c r="D9" s="9"/>
      <c r="E9" s="9"/>
      <c r="F9" s="9"/>
    </row>
    <row r="10" ht="19.5" customHeight="1" spans="1:6">
      <c r="A10" s="46"/>
      <c r="B10" s="6"/>
      <c r="C10" s="46" t="s">
        <v>16</v>
      </c>
      <c r="D10" s="9"/>
      <c r="E10" s="9"/>
      <c r="F10" s="9"/>
    </row>
    <row r="11" ht="19.5" customHeight="1" spans="1:6">
      <c r="A11" s="46"/>
      <c r="B11" s="6"/>
      <c r="C11" s="46" t="s">
        <v>17</v>
      </c>
      <c r="D11" s="9"/>
      <c r="E11" s="9"/>
      <c r="F11" s="9"/>
    </row>
    <row r="12" ht="19.5" customHeight="1" spans="1:6">
      <c r="A12" s="46"/>
      <c r="B12" s="6"/>
      <c r="C12" s="46" t="s">
        <v>18</v>
      </c>
      <c r="D12" s="9"/>
      <c r="E12" s="9"/>
      <c r="F12" s="9"/>
    </row>
    <row r="13" ht="19.5" customHeight="1" spans="1:6">
      <c r="A13" s="46"/>
      <c r="B13" s="6"/>
      <c r="C13" s="46" t="s">
        <v>19</v>
      </c>
      <c r="D13" s="9">
        <v>21.26</v>
      </c>
      <c r="E13" s="9">
        <v>21.26</v>
      </c>
      <c r="F13" s="9"/>
    </row>
    <row r="14" ht="19.5" customHeight="1" spans="1:6">
      <c r="A14" s="46"/>
      <c r="B14" s="6"/>
      <c r="C14" s="46" t="s">
        <v>20</v>
      </c>
      <c r="D14" s="9"/>
      <c r="E14" s="9"/>
      <c r="F14" s="9"/>
    </row>
    <row r="15" ht="19.5" customHeight="1" spans="1:6">
      <c r="A15" s="46"/>
      <c r="B15" s="6"/>
      <c r="C15" s="46" t="s">
        <v>21</v>
      </c>
      <c r="D15" s="9">
        <v>534.42</v>
      </c>
      <c r="E15" s="9">
        <v>534.42</v>
      </c>
      <c r="F15" s="9"/>
    </row>
    <row r="16" ht="19.5" customHeight="1" spans="1:6">
      <c r="A16" s="46"/>
      <c r="B16" s="6"/>
      <c r="C16" s="46" t="s">
        <v>22</v>
      </c>
      <c r="D16" s="9"/>
      <c r="E16" s="9"/>
      <c r="F16" s="9"/>
    </row>
    <row r="17" ht="19.5" customHeight="1" spans="1:6">
      <c r="A17" s="46"/>
      <c r="B17" s="6"/>
      <c r="C17" s="46" t="s">
        <v>23</v>
      </c>
      <c r="D17" s="9"/>
      <c r="E17" s="9"/>
      <c r="F17" s="9"/>
    </row>
    <row r="18" ht="19.5" customHeight="1" spans="1:6">
      <c r="A18" s="46"/>
      <c r="B18" s="6"/>
      <c r="C18" s="46" t="s">
        <v>24</v>
      </c>
      <c r="D18" s="9"/>
      <c r="E18" s="9"/>
      <c r="F18" s="9"/>
    </row>
    <row r="19" ht="19.5" customHeight="1" spans="1:6">
      <c r="A19" s="46"/>
      <c r="B19" s="6"/>
      <c r="C19" s="46" t="s">
        <v>25</v>
      </c>
      <c r="D19" s="9"/>
      <c r="E19" s="9"/>
      <c r="F19" s="9"/>
    </row>
    <row r="20" ht="19.5" customHeight="1" spans="1:6">
      <c r="A20" s="46"/>
      <c r="B20" s="6"/>
      <c r="C20" s="46" t="s">
        <v>26</v>
      </c>
      <c r="D20" s="9"/>
      <c r="E20" s="9"/>
      <c r="F20" s="9"/>
    </row>
    <row r="21" ht="19.5" customHeight="1" spans="1:6">
      <c r="A21" s="46"/>
      <c r="B21" s="6"/>
      <c r="C21" s="46" t="s">
        <v>27</v>
      </c>
      <c r="D21" s="9">
        <v>30.08</v>
      </c>
      <c r="E21" s="9">
        <v>30.08</v>
      </c>
      <c r="F21" s="9"/>
    </row>
    <row r="22" ht="19.5" customHeight="1" spans="1:6">
      <c r="A22" s="46"/>
      <c r="B22" s="6"/>
      <c r="C22" s="46" t="s">
        <v>28</v>
      </c>
      <c r="D22" s="9"/>
      <c r="E22" s="9"/>
      <c r="F22" s="9"/>
    </row>
    <row r="23" ht="19.5" customHeight="1" spans="1:6">
      <c r="A23" s="46" t="s">
        <v>29</v>
      </c>
      <c r="B23" s="6">
        <v>585.76</v>
      </c>
      <c r="C23" s="46" t="s">
        <v>30</v>
      </c>
      <c r="D23" s="9">
        <f>SUM(D9:D22)</f>
        <v>585.76</v>
      </c>
      <c r="E23" s="9">
        <f>SUM(E12:E22)</f>
        <v>585.76</v>
      </c>
      <c r="F23" s="9"/>
    </row>
    <row r="24" ht="19.5" customHeight="1" spans="1:6">
      <c r="A24" s="46"/>
      <c r="B24" s="6"/>
      <c r="C24" s="46"/>
      <c r="D24" s="9"/>
      <c r="E24" s="9"/>
      <c r="F24" s="9"/>
    </row>
    <row r="25" ht="19.5" customHeight="1" spans="1:6">
      <c r="A25" s="46" t="s">
        <v>31</v>
      </c>
      <c r="B25" s="6"/>
      <c r="C25" s="46" t="s">
        <v>32</v>
      </c>
      <c r="D25" s="9"/>
      <c r="E25" s="9"/>
      <c r="F25" s="9"/>
    </row>
    <row r="26" ht="19.5" customHeight="1" spans="1:6">
      <c r="A26" s="46" t="s">
        <v>10</v>
      </c>
      <c r="B26" s="6"/>
      <c r="C26" s="46"/>
      <c r="D26" s="9"/>
      <c r="E26" s="9"/>
      <c r="F26" s="9"/>
    </row>
    <row r="27" ht="19.5" customHeight="1" spans="1:6">
      <c r="A27" s="46" t="s">
        <v>12</v>
      </c>
      <c r="B27" s="6"/>
      <c r="C27" s="46"/>
      <c r="D27" s="9"/>
      <c r="E27" s="9"/>
      <c r="F27" s="9"/>
    </row>
    <row r="28" ht="19.5" customHeight="1" spans="1:6">
      <c r="A28" s="46"/>
      <c r="B28" s="6"/>
      <c r="C28" s="46"/>
      <c r="D28" s="9"/>
      <c r="E28" s="9"/>
      <c r="F28" s="9"/>
    </row>
    <row r="29" ht="19.5" customHeight="1" spans="1:6">
      <c r="A29" s="47" t="s">
        <v>33</v>
      </c>
      <c r="B29" s="6">
        <v>585.76</v>
      </c>
      <c r="C29" s="47" t="s">
        <v>34</v>
      </c>
      <c r="D29" s="9">
        <f>D23</f>
        <v>585.76</v>
      </c>
      <c r="E29" s="9">
        <f>E23</f>
        <v>585.76</v>
      </c>
      <c r="F29" s="9"/>
    </row>
  </sheetData>
  <mergeCells count="8">
    <mergeCell ref="A1:F1"/>
    <mergeCell ref="E2:F2"/>
    <mergeCell ref="A3:B3"/>
    <mergeCell ref="C3:F3"/>
    <mergeCell ref="D4:F4"/>
    <mergeCell ref="A4:A5"/>
    <mergeCell ref="B4:B5"/>
    <mergeCell ref="C4:C5"/>
  </mergeCells>
  <printOptions horizontalCentered="1"/>
  <pageMargins left="0.354166666666667" right="0.354166666666667" top="1.18055555555556" bottom="0.786805555555556" header="0.511805555555556" footer="0.511805555555556"/>
  <pageSetup paperSize="9" orientation="portrait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9"/>
  <sheetViews>
    <sheetView workbookViewId="0">
      <selection activeCell="D10" sqref="D10"/>
    </sheetView>
  </sheetViews>
  <sheetFormatPr defaultColWidth="9" defaultRowHeight="14.25" outlineLevelCol="4"/>
  <cols>
    <col min="1" max="1" width="11.5" customWidth="1"/>
    <col min="2" max="2" width="23.125" customWidth="1"/>
    <col min="3" max="3" width="15.125" style="20" customWidth="1"/>
    <col min="4" max="4" width="15.125" customWidth="1"/>
    <col min="5" max="5" width="15.125" style="20" customWidth="1"/>
  </cols>
  <sheetData>
    <row r="1" ht="27" spans="1:5">
      <c r="A1" s="19" t="s">
        <v>35</v>
      </c>
      <c r="B1" s="19"/>
      <c r="C1" s="19"/>
      <c r="D1" s="19"/>
      <c r="E1" s="19"/>
    </row>
    <row r="2" ht="29.25" customHeight="1" spans="1:4">
      <c r="A2" s="4" t="s">
        <v>1</v>
      </c>
      <c r="B2" s="4"/>
      <c r="C2" s="40"/>
      <c r="D2" s="4" t="s">
        <v>2</v>
      </c>
    </row>
    <row r="3" ht="27.95" customHeight="1" spans="1:5">
      <c r="A3" s="6" t="s">
        <v>36</v>
      </c>
      <c r="B3" s="6"/>
      <c r="C3" s="7" t="s">
        <v>30</v>
      </c>
      <c r="D3" s="7" t="s">
        <v>37</v>
      </c>
      <c r="E3" s="7" t="s">
        <v>38</v>
      </c>
    </row>
    <row r="4" ht="27.95" customHeight="1" spans="1:5">
      <c r="A4" s="6" t="s">
        <v>39</v>
      </c>
      <c r="B4" s="8" t="s">
        <v>40</v>
      </c>
      <c r="C4" s="7"/>
      <c r="D4" s="7"/>
      <c r="E4" s="7"/>
    </row>
    <row r="5" ht="27.95" customHeight="1" spans="1:5">
      <c r="A5" s="6"/>
      <c r="B5" s="8" t="s">
        <v>41</v>
      </c>
      <c r="C5" s="7">
        <f>D5+E5</f>
        <v>585.76</v>
      </c>
      <c r="D5" s="36">
        <v>463.3</v>
      </c>
      <c r="E5" s="36">
        <v>122.46</v>
      </c>
    </row>
    <row r="6" ht="27.95" customHeight="1" spans="1:5">
      <c r="A6" s="6">
        <v>2120501</v>
      </c>
      <c r="B6" s="8" t="s">
        <v>42</v>
      </c>
      <c r="C6" s="36">
        <v>21.26</v>
      </c>
      <c r="D6" s="36">
        <v>21.26</v>
      </c>
      <c r="E6" s="36"/>
    </row>
    <row r="7" ht="27.95" customHeight="1" spans="1:5">
      <c r="A7" s="6">
        <v>2120601</v>
      </c>
      <c r="B7" s="8" t="s">
        <v>43</v>
      </c>
      <c r="C7" s="7">
        <v>534.42</v>
      </c>
      <c r="D7" s="36">
        <v>411.96</v>
      </c>
      <c r="E7" s="36">
        <v>122.46</v>
      </c>
    </row>
    <row r="8" ht="27.95" customHeight="1" spans="1:5">
      <c r="A8" s="6">
        <v>2210201</v>
      </c>
      <c r="B8" s="8" t="s">
        <v>44</v>
      </c>
      <c r="C8" s="7">
        <f>26.69+3.39</f>
        <v>30.08</v>
      </c>
      <c r="D8" s="36">
        <v>30.08</v>
      </c>
      <c r="E8" s="36"/>
    </row>
    <row r="9" ht="27.95" customHeight="1" spans="1:5">
      <c r="A9" s="6"/>
      <c r="B9" s="8"/>
      <c r="C9" s="7"/>
      <c r="D9" s="7"/>
      <c r="E9" s="7"/>
    </row>
    <row r="10" ht="27.95" customHeight="1" spans="1:5">
      <c r="A10" s="8"/>
      <c r="B10" s="8"/>
      <c r="C10" s="8"/>
      <c r="D10" s="8"/>
      <c r="E10" s="8"/>
    </row>
    <row r="11" ht="27.95" customHeight="1" spans="1:5">
      <c r="A11" s="8"/>
      <c r="B11" s="8"/>
      <c r="C11" s="8"/>
      <c r="D11" s="8"/>
      <c r="E11" s="8"/>
    </row>
    <row r="12" ht="27.95" customHeight="1" spans="1:5">
      <c r="A12" s="8"/>
      <c r="B12" s="8"/>
      <c r="C12" s="8"/>
      <c r="D12" s="8"/>
      <c r="E12" s="8"/>
    </row>
    <row r="13" ht="27.95" customHeight="1" spans="1:5">
      <c r="A13" s="8"/>
      <c r="B13" s="8"/>
      <c r="C13" s="8"/>
      <c r="D13" s="8"/>
      <c r="E13" s="8"/>
    </row>
    <row r="14" ht="27.95" customHeight="1" spans="1:5">
      <c r="A14" s="8"/>
      <c r="B14" s="8"/>
      <c r="C14" s="8"/>
      <c r="D14" s="8"/>
      <c r="E14" s="8"/>
    </row>
    <row r="15" ht="27.95" customHeight="1" spans="1:5">
      <c r="A15" s="8"/>
      <c r="B15" s="8"/>
      <c r="C15" s="8"/>
      <c r="D15" s="8"/>
      <c r="E15" s="8"/>
    </row>
    <row r="16" ht="27.95" customHeight="1" spans="1:5">
      <c r="A16" s="8"/>
      <c r="B16" s="8"/>
      <c r="C16" s="8"/>
      <c r="D16" s="8"/>
      <c r="E16" s="8"/>
    </row>
    <row r="17" ht="27.95" customHeight="1" spans="1:5">
      <c r="A17" s="8"/>
      <c r="B17" s="8"/>
      <c r="C17" s="8"/>
      <c r="D17" s="8"/>
      <c r="E17" s="8"/>
    </row>
    <row r="18" ht="27.95" customHeight="1" spans="1:5">
      <c r="A18" s="8"/>
      <c r="B18" s="8"/>
      <c r="C18" s="8"/>
      <c r="D18" s="8"/>
      <c r="E18" s="8"/>
    </row>
    <row r="19" spans="1:1">
      <c r="A19" s="12"/>
    </row>
  </sheetData>
  <mergeCells count="5">
    <mergeCell ref="A1:E1"/>
    <mergeCell ref="A3:B3"/>
    <mergeCell ref="C3:C4"/>
    <mergeCell ref="D3:D4"/>
    <mergeCell ref="E3:E4"/>
  </mergeCells>
  <printOptions horizontalCentered="1"/>
  <pageMargins left="0.747916666666667" right="0.747916666666667" top="1.18055555555556" bottom="0.984027777777778" header="0.511805555555556" footer="0.511805555555556"/>
  <pageSetup paperSize="9" orientation="portrait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3"/>
  <sheetViews>
    <sheetView topLeftCell="A9" workbookViewId="0">
      <selection activeCell="A23" sqref="$A23:$XFD23"/>
    </sheetView>
  </sheetViews>
  <sheetFormatPr defaultColWidth="9" defaultRowHeight="14.25" outlineLevelCol="4"/>
  <cols>
    <col min="1" max="1" width="11.5" customWidth="1"/>
    <col min="2" max="2" width="23.125" customWidth="1"/>
    <col min="3" max="4" width="15.125" style="32" customWidth="1"/>
    <col min="5" max="5" width="15.125" style="33" customWidth="1"/>
  </cols>
  <sheetData>
    <row r="1" ht="27" spans="1:5">
      <c r="A1" s="19" t="s">
        <v>45</v>
      </c>
      <c r="B1" s="19"/>
      <c r="C1" s="34"/>
      <c r="D1" s="34"/>
      <c r="E1" s="34"/>
    </row>
    <row r="2" ht="29.25" customHeight="1" spans="1:4">
      <c r="A2" s="4" t="s">
        <v>1</v>
      </c>
      <c r="B2" s="4"/>
      <c r="C2" s="35"/>
      <c r="D2" s="35" t="s">
        <v>2</v>
      </c>
    </row>
    <row r="3" ht="27.95" customHeight="1" spans="1:5">
      <c r="A3" s="6" t="s">
        <v>46</v>
      </c>
      <c r="B3" s="6"/>
      <c r="C3" s="36" t="s">
        <v>30</v>
      </c>
      <c r="D3" s="36" t="s">
        <v>47</v>
      </c>
      <c r="E3" s="36" t="s">
        <v>48</v>
      </c>
    </row>
    <row r="4" ht="27.95" customHeight="1" spans="1:5">
      <c r="A4" s="6" t="s">
        <v>39</v>
      </c>
      <c r="B4" s="8" t="s">
        <v>40</v>
      </c>
      <c r="C4" s="36"/>
      <c r="D4" s="36"/>
      <c r="E4" s="36"/>
    </row>
    <row r="5" ht="27.95" customHeight="1" spans="1:5">
      <c r="A5" s="6"/>
      <c r="B5" s="8" t="s">
        <v>41</v>
      </c>
      <c r="C5" s="36">
        <v>463.3</v>
      </c>
      <c r="D5" s="36">
        <f>D6+D7+D8+D9+D10+D21+D22</f>
        <v>401.3</v>
      </c>
      <c r="E5" s="36">
        <v>62</v>
      </c>
    </row>
    <row r="6" ht="27.95" customHeight="1" spans="1:5">
      <c r="A6" s="6">
        <v>30101</v>
      </c>
      <c r="B6" s="8" t="s">
        <v>49</v>
      </c>
      <c r="C6" s="36">
        <f>D6+E6</f>
        <v>45.77</v>
      </c>
      <c r="D6" s="36">
        <v>45.77</v>
      </c>
      <c r="E6" s="36"/>
    </row>
    <row r="7" ht="27.95" customHeight="1" spans="1:5">
      <c r="A7" s="6">
        <v>30102</v>
      </c>
      <c r="B7" s="8" t="s">
        <v>50</v>
      </c>
      <c r="C7" s="36">
        <f t="shared" ref="C7:C22" si="0">D7+E7</f>
        <v>87.54</v>
      </c>
      <c r="D7" s="36">
        <v>87.54</v>
      </c>
      <c r="E7" s="36"/>
    </row>
    <row r="8" ht="27.95" customHeight="1" spans="1:5">
      <c r="A8" s="6">
        <v>30103</v>
      </c>
      <c r="B8" s="8" t="s">
        <v>51</v>
      </c>
      <c r="C8" s="36">
        <f t="shared" si="0"/>
        <v>11.12</v>
      </c>
      <c r="D8" s="36">
        <v>11.12</v>
      </c>
      <c r="E8" s="36"/>
    </row>
    <row r="9" ht="27.95" customHeight="1" spans="1:5">
      <c r="A9" s="8">
        <v>30104</v>
      </c>
      <c r="B9" s="8" t="s">
        <v>52</v>
      </c>
      <c r="C9" s="36">
        <f t="shared" si="0"/>
        <v>69.7</v>
      </c>
      <c r="D9" s="31">
        <v>69.7</v>
      </c>
      <c r="E9" s="31"/>
    </row>
    <row r="10" ht="27.95" customHeight="1" spans="1:5">
      <c r="A10" s="8">
        <v>30199</v>
      </c>
      <c r="B10" s="8" t="s">
        <v>53</v>
      </c>
      <c r="C10" s="36">
        <f t="shared" si="0"/>
        <v>110.39</v>
      </c>
      <c r="D10" s="31">
        <v>110.39</v>
      </c>
      <c r="E10" s="31"/>
    </row>
    <row r="11" ht="27.95" customHeight="1" spans="1:5">
      <c r="A11" s="8">
        <v>30201</v>
      </c>
      <c r="B11" s="8" t="s">
        <v>54</v>
      </c>
      <c r="C11" s="36">
        <f t="shared" si="0"/>
        <v>4</v>
      </c>
      <c r="D11" s="31"/>
      <c r="E11" s="31">
        <v>4</v>
      </c>
    </row>
    <row r="12" ht="27.95" customHeight="1" spans="1:5">
      <c r="A12" s="8">
        <v>30207</v>
      </c>
      <c r="B12" s="8" t="s">
        <v>55</v>
      </c>
      <c r="C12" s="36">
        <f t="shared" si="0"/>
        <v>1</v>
      </c>
      <c r="D12" s="31"/>
      <c r="E12" s="31">
        <v>1</v>
      </c>
    </row>
    <row r="13" ht="27.95" customHeight="1" spans="1:5">
      <c r="A13" s="8">
        <v>30213</v>
      </c>
      <c r="B13" s="8" t="s">
        <v>56</v>
      </c>
      <c r="C13" s="36">
        <f t="shared" si="0"/>
        <v>2</v>
      </c>
      <c r="D13" s="31"/>
      <c r="E13" s="31">
        <v>2</v>
      </c>
    </row>
    <row r="14" ht="27.95" customHeight="1" spans="1:5">
      <c r="A14" s="8">
        <v>30215</v>
      </c>
      <c r="B14" s="8" t="s">
        <v>57</v>
      </c>
      <c r="C14" s="36">
        <f t="shared" si="0"/>
        <v>3</v>
      </c>
      <c r="D14" s="31"/>
      <c r="E14" s="31">
        <v>3</v>
      </c>
    </row>
    <row r="15" ht="27.95" customHeight="1" spans="1:5">
      <c r="A15" s="8">
        <v>30217</v>
      </c>
      <c r="B15" s="8" t="s">
        <v>58</v>
      </c>
      <c r="C15" s="36"/>
      <c r="D15" s="31"/>
      <c r="E15" s="31">
        <v>2</v>
      </c>
    </row>
    <row r="16" ht="27.95" customHeight="1" spans="1:5">
      <c r="A16" s="8">
        <v>30218</v>
      </c>
      <c r="B16" s="8" t="s">
        <v>59</v>
      </c>
      <c r="C16" s="36">
        <f t="shared" ref="C16:C22" si="1">D16+E16</f>
        <v>5</v>
      </c>
      <c r="D16" s="31"/>
      <c r="E16" s="31">
        <v>5</v>
      </c>
    </row>
    <row r="17" ht="33" customHeight="1" spans="1:5">
      <c r="A17" s="8">
        <v>30226</v>
      </c>
      <c r="B17" s="8" t="s">
        <v>60</v>
      </c>
      <c r="C17" s="36">
        <f t="shared" si="1"/>
        <v>5</v>
      </c>
      <c r="D17" s="31"/>
      <c r="E17" s="31">
        <v>5</v>
      </c>
    </row>
    <row r="18" ht="27.95" customHeight="1" spans="1:5">
      <c r="A18" s="8">
        <v>30231</v>
      </c>
      <c r="B18" s="8" t="s">
        <v>61</v>
      </c>
      <c r="C18" s="36">
        <f t="shared" si="1"/>
        <v>12</v>
      </c>
      <c r="D18" s="31"/>
      <c r="E18" s="31">
        <v>12</v>
      </c>
    </row>
    <row r="19" ht="27.95" customHeight="1" spans="1:5">
      <c r="A19" s="8">
        <v>30239</v>
      </c>
      <c r="B19" s="8" t="s">
        <v>62</v>
      </c>
      <c r="C19" s="36">
        <f t="shared" si="1"/>
        <v>8</v>
      </c>
      <c r="D19" s="31"/>
      <c r="E19" s="31">
        <v>8</v>
      </c>
    </row>
    <row r="20" ht="27.95" customHeight="1" spans="1:5">
      <c r="A20" s="8">
        <v>30299</v>
      </c>
      <c r="B20" s="8" t="s">
        <v>63</v>
      </c>
      <c r="C20" s="36">
        <f t="shared" si="1"/>
        <v>20</v>
      </c>
      <c r="D20" s="31"/>
      <c r="E20" s="31">
        <v>20</v>
      </c>
    </row>
    <row r="21" ht="27.95" customHeight="1" spans="1:5">
      <c r="A21" s="8">
        <v>30302</v>
      </c>
      <c r="B21" s="8" t="s">
        <v>64</v>
      </c>
      <c r="C21" s="36">
        <f t="shared" si="1"/>
        <v>46.7</v>
      </c>
      <c r="D21" s="31">
        <v>46.7</v>
      </c>
      <c r="E21" s="31"/>
    </row>
    <row r="22" ht="27.95" customHeight="1" spans="1:5">
      <c r="A22" s="8">
        <v>30311</v>
      </c>
      <c r="B22" s="8" t="s">
        <v>44</v>
      </c>
      <c r="C22" s="36">
        <f t="shared" si="1"/>
        <v>30.08</v>
      </c>
      <c r="D22" s="31">
        <v>30.08</v>
      </c>
      <c r="E22" s="31"/>
    </row>
    <row r="23" ht="25.5" customHeight="1" spans="1:5">
      <c r="A23" s="37"/>
      <c r="B23" s="37"/>
      <c r="C23" s="38"/>
      <c r="D23" s="38"/>
      <c r="E23" s="39"/>
    </row>
  </sheetData>
  <mergeCells count="6">
    <mergeCell ref="A1:E1"/>
    <mergeCell ref="A3:B3"/>
    <mergeCell ref="A23:E23"/>
    <mergeCell ref="C3:C4"/>
    <mergeCell ref="D3:D4"/>
    <mergeCell ref="E3:E4"/>
  </mergeCells>
  <printOptions horizontalCentered="1"/>
  <pageMargins left="0.747916666666667" right="0.747916666666667" top="1.18055555555556" bottom="0.984027777777778" header="0.511805555555556" footer="0.511805555555556"/>
  <pageSetup paperSize="9" orientation="portrait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"/>
  <sheetViews>
    <sheetView workbookViewId="0">
      <selection activeCell="C7" sqref="C7"/>
    </sheetView>
  </sheetViews>
  <sheetFormatPr defaultColWidth="9" defaultRowHeight="14.25" outlineLevelCol="5"/>
  <cols>
    <col min="1" max="1" width="31" style="20" customWidth="1"/>
    <col min="2" max="6" width="16.625" style="20" customWidth="1"/>
  </cols>
  <sheetData>
    <row r="1" ht="31.5" spans="1:6">
      <c r="A1" s="3" t="s">
        <v>65</v>
      </c>
      <c r="B1" s="3"/>
      <c r="C1" s="3"/>
      <c r="D1" s="3"/>
      <c r="E1" s="3"/>
      <c r="F1" s="3"/>
    </row>
    <row r="2" ht="25.5" customHeight="1" spans="1:6">
      <c r="A2" s="4" t="s">
        <v>1</v>
      </c>
      <c r="B2" s="21"/>
      <c r="C2" s="21"/>
      <c r="D2" s="21"/>
      <c r="E2" s="21"/>
      <c r="F2" s="21" t="s">
        <v>2</v>
      </c>
    </row>
    <row r="3" ht="30" customHeight="1" spans="1:6">
      <c r="A3" s="22" t="s">
        <v>66</v>
      </c>
      <c r="B3" s="23" t="s">
        <v>67</v>
      </c>
      <c r="C3" s="24"/>
      <c r="D3" s="24"/>
      <c r="E3" s="24"/>
      <c r="F3" s="25"/>
    </row>
    <row r="4" ht="18" customHeight="1" spans="1:6">
      <c r="A4" s="26"/>
      <c r="B4" s="22" t="s">
        <v>7</v>
      </c>
      <c r="C4" s="22" t="s">
        <v>58</v>
      </c>
      <c r="D4" s="22" t="s">
        <v>68</v>
      </c>
      <c r="E4" s="27" t="s">
        <v>69</v>
      </c>
      <c r="F4" s="28"/>
    </row>
    <row r="5" ht="15" customHeight="1" spans="1:6">
      <c r="A5" s="29"/>
      <c r="B5" s="29"/>
      <c r="C5" s="29"/>
      <c r="D5" s="29"/>
      <c r="E5" s="30"/>
      <c r="F5" s="28" t="s">
        <v>70</v>
      </c>
    </row>
    <row r="6" ht="30" customHeight="1" spans="1:6">
      <c r="A6" s="8" t="s">
        <v>71</v>
      </c>
      <c r="B6" s="31">
        <v>14</v>
      </c>
      <c r="C6" s="31">
        <v>2</v>
      </c>
      <c r="D6" s="31"/>
      <c r="E6" s="31">
        <v>12</v>
      </c>
      <c r="F6" s="8"/>
    </row>
    <row r="7" ht="30" customHeight="1" spans="1:6">
      <c r="A7" s="8"/>
      <c r="B7" s="8"/>
      <c r="C7" s="8"/>
      <c r="D7" s="8"/>
      <c r="E7" s="8"/>
      <c r="F7" s="8"/>
    </row>
    <row r="8" ht="30" customHeight="1" spans="1:6">
      <c r="A8" s="8"/>
      <c r="B8" s="8"/>
      <c r="C8" s="8"/>
      <c r="D8" s="8"/>
      <c r="E8" s="8"/>
      <c r="F8" s="8"/>
    </row>
    <row r="9" ht="30" customHeight="1" spans="1:6">
      <c r="A9" s="8"/>
      <c r="B9" s="8"/>
      <c r="C9" s="8"/>
      <c r="D9" s="8"/>
      <c r="E9" s="8"/>
      <c r="F9" s="8"/>
    </row>
    <row r="10" ht="30" customHeight="1" spans="1:6">
      <c r="A10" s="8"/>
      <c r="B10" s="8"/>
      <c r="C10" s="8"/>
      <c r="D10" s="8"/>
      <c r="E10" s="8"/>
      <c r="F10" s="8"/>
    </row>
    <row r="11" ht="30" customHeight="1" spans="1:6">
      <c r="A11" s="8" t="s">
        <v>41</v>
      </c>
      <c r="B11" s="8">
        <f>SUM(B6:B10)</f>
        <v>14</v>
      </c>
      <c r="C11" s="8">
        <f>SUM(C6:C10)</f>
        <v>2</v>
      </c>
      <c r="D11" s="8"/>
      <c r="E11" s="8">
        <f>SUM(E6:E10)</f>
        <v>12</v>
      </c>
      <c r="F11" s="8"/>
    </row>
  </sheetData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747916666666667" right="0.747916666666667" top="1.25902777777778" bottom="0.984027777777778" header="0.511805555555556" footer="0.511805555555556"/>
  <pageSetup paperSize="9" orientation="landscape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8"/>
  <sheetViews>
    <sheetView workbookViewId="0">
      <selection activeCell="C17" sqref="C17"/>
    </sheetView>
  </sheetViews>
  <sheetFormatPr defaultColWidth="9" defaultRowHeight="14.25" outlineLevelCol="4"/>
  <cols>
    <col min="1" max="1" width="11.5" customWidth="1"/>
    <col min="2" max="2" width="23.125" customWidth="1"/>
    <col min="3" max="5" width="15.125" customWidth="1"/>
  </cols>
  <sheetData>
    <row r="1" ht="27" spans="1:5">
      <c r="A1" s="19" t="s">
        <v>72</v>
      </c>
      <c r="B1" s="19"/>
      <c r="C1" s="19"/>
      <c r="D1" s="19"/>
      <c r="E1" s="19"/>
    </row>
    <row r="2" ht="29.25" customHeight="1" spans="1:4">
      <c r="A2" s="4" t="s">
        <v>73</v>
      </c>
      <c r="B2" s="4"/>
      <c r="C2" s="4"/>
      <c r="D2" s="4" t="s">
        <v>2</v>
      </c>
    </row>
    <row r="3" ht="27.95" customHeight="1" spans="1:5">
      <c r="A3" s="6" t="s">
        <v>36</v>
      </c>
      <c r="B3" s="6"/>
      <c r="C3" s="7" t="s">
        <v>30</v>
      </c>
      <c r="D3" s="7" t="s">
        <v>37</v>
      </c>
      <c r="E3" s="7" t="s">
        <v>38</v>
      </c>
    </row>
    <row r="4" ht="27.95" customHeight="1" spans="1:5">
      <c r="A4" s="6" t="s">
        <v>39</v>
      </c>
      <c r="B4" s="8" t="s">
        <v>40</v>
      </c>
      <c r="C4" s="7"/>
      <c r="D4" s="7"/>
      <c r="E4" s="7"/>
    </row>
    <row r="5" ht="27.95" customHeight="1" spans="1:5">
      <c r="A5" s="6"/>
      <c r="B5" s="8"/>
      <c r="C5" s="7"/>
      <c r="D5" s="7"/>
      <c r="E5" s="7"/>
    </row>
    <row r="6" ht="27.95" customHeight="1" spans="1:5">
      <c r="A6" s="6"/>
      <c r="B6" s="8"/>
      <c r="C6" s="7"/>
      <c r="D6" s="7"/>
      <c r="E6" s="7"/>
    </row>
    <row r="7" ht="27.95" customHeight="1" spans="1:5">
      <c r="A7" s="6"/>
      <c r="B7" s="8"/>
      <c r="C7" s="7"/>
      <c r="D7" s="7"/>
      <c r="E7" s="7"/>
    </row>
    <row r="8" ht="27.95" customHeight="1" spans="1:5">
      <c r="A8" s="6"/>
      <c r="B8" s="8"/>
      <c r="C8" s="7"/>
      <c r="D8" s="7"/>
      <c r="E8" s="7"/>
    </row>
    <row r="9" ht="27.95" customHeight="1" spans="1:5">
      <c r="A9" s="8"/>
      <c r="B9" s="8"/>
      <c r="C9" s="8"/>
      <c r="D9" s="8"/>
      <c r="E9" s="10"/>
    </row>
    <row r="10" ht="27.95" customHeight="1" spans="1:5">
      <c r="A10" s="8"/>
      <c r="B10" s="8"/>
      <c r="C10" s="8"/>
      <c r="D10" s="8"/>
      <c r="E10" s="10"/>
    </row>
    <row r="11" ht="27.95" customHeight="1" spans="1:5">
      <c r="A11" s="8"/>
      <c r="B11" s="8"/>
      <c r="C11" s="8"/>
      <c r="D11" s="8"/>
      <c r="E11" s="10"/>
    </row>
    <row r="12" ht="27.95" customHeight="1" spans="1:5">
      <c r="A12" s="8"/>
      <c r="B12" s="8"/>
      <c r="C12" s="8"/>
      <c r="D12" s="8"/>
      <c r="E12" s="10"/>
    </row>
    <row r="13" ht="27.95" customHeight="1" spans="1:5">
      <c r="A13" s="8"/>
      <c r="B13" s="8"/>
      <c r="C13" s="8"/>
      <c r="D13" s="8"/>
      <c r="E13" s="10"/>
    </row>
    <row r="14" ht="27.95" customHeight="1" spans="1:5">
      <c r="A14" s="8"/>
      <c r="B14" s="8"/>
      <c r="C14" s="8"/>
      <c r="D14" s="8"/>
      <c r="E14" s="10"/>
    </row>
    <row r="15" ht="27.95" customHeight="1" spans="1:5">
      <c r="A15" s="8"/>
      <c r="B15" s="8"/>
      <c r="C15" s="8"/>
      <c r="D15" s="8"/>
      <c r="E15" s="10"/>
    </row>
    <row r="16" ht="27.95" customHeight="1" spans="1:5">
      <c r="A16" s="8"/>
      <c r="B16" s="8"/>
      <c r="C16" s="8"/>
      <c r="D16" s="8"/>
      <c r="E16" s="10"/>
    </row>
    <row r="17" ht="27.95" customHeight="1" spans="1:5">
      <c r="A17" s="8"/>
      <c r="B17" s="8"/>
      <c r="C17" s="8"/>
      <c r="D17" s="8"/>
      <c r="E17" s="10"/>
    </row>
    <row r="18" spans="1:1">
      <c r="A18" s="12"/>
    </row>
  </sheetData>
  <mergeCells count="5">
    <mergeCell ref="A1:E1"/>
    <mergeCell ref="A3:B3"/>
    <mergeCell ref="C3:C4"/>
    <mergeCell ref="D3:D4"/>
    <mergeCell ref="E3:E4"/>
  </mergeCells>
  <printOptions horizontalCentered="1"/>
  <pageMargins left="0.747916666666667" right="0.747916666666667" top="1.18055555555556" bottom="0.984027777777778" header="0.511805555555556" footer="0.511805555555556"/>
  <pageSetup paperSize="9" orientation="portrait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8"/>
  <sheetViews>
    <sheetView topLeftCell="A7" workbookViewId="0">
      <selection activeCell="D12" sqref="D12:D19"/>
    </sheetView>
  </sheetViews>
  <sheetFormatPr defaultColWidth="9" defaultRowHeight="14.25" outlineLevelCol="3"/>
  <cols>
    <col min="1" max="1" width="28.125" customWidth="1"/>
    <col min="2" max="2" width="12.25" customWidth="1"/>
    <col min="3" max="3" width="29" customWidth="1"/>
    <col min="4" max="4" width="12.5" customWidth="1"/>
  </cols>
  <sheetData>
    <row r="1" ht="31.5" spans="1:4">
      <c r="A1" s="3" t="s">
        <v>74</v>
      </c>
      <c r="B1" s="3"/>
      <c r="C1" s="3"/>
      <c r="D1" s="3"/>
    </row>
    <row r="2" ht="22.5" customHeight="1" spans="1:4">
      <c r="A2" s="4" t="s">
        <v>1</v>
      </c>
      <c r="B2" s="4"/>
      <c r="C2" s="4"/>
      <c r="D2" s="4" t="s">
        <v>2</v>
      </c>
    </row>
    <row r="3" ht="20.1" customHeight="1" spans="1:4">
      <c r="A3" s="13" t="s">
        <v>3</v>
      </c>
      <c r="B3" s="14"/>
      <c r="C3" s="13" t="s">
        <v>4</v>
      </c>
      <c r="D3" s="14"/>
    </row>
    <row r="4" ht="20.1" customHeight="1" spans="1:4">
      <c r="A4" s="6" t="s">
        <v>5</v>
      </c>
      <c r="B4" s="6" t="s">
        <v>6</v>
      </c>
      <c r="C4" s="6" t="s">
        <v>5</v>
      </c>
      <c r="D4" s="6" t="s">
        <v>6</v>
      </c>
    </row>
    <row r="5" ht="20.1" customHeight="1" spans="1:4">
      <c r="A5" s="9" t="s">
        <v>75</v>
      </c>
      <c r="B5" s="9">
        <v>585.76</v>
      </c>
      <c r="C5" s="9" t="s">
        <v>11</v>
      </c>
      <c r="D5" s="9"/>
    </row>
    <row r="6" ht="20.1" customHeight="1" spans="1:4">
      <c r="A6" s="9" t="s">
        <v>76</v>
      </c>
      <c r="B6" s="9"/>
      <c r="C6" s="9" t="s">
        <v>13</v>
      </c>
      <c r="D6" s="9"/>
    </row>
    <row r="7" ht="20.1" customHeight="1" spans="1:4">
      <c r="A7" s="9" t="s">
        <v>77</v>
      </c>
      <c r="B7" s="9"/>
      <c r="C7" s="9" t="s">
        <v>14</v>
      </c>
      <c r="D7" s="9"/>
    </row>
    <row r="8" ht="20.1" customHeight="1" spans="1:4">
      <c r="A8" s="9" t="s">
        <v>78</v>
      </c>
      <c r="B8" s="9"/>
      <c r="C8" s="9" t="s">
        <v>15</v>
      </c>
      <c r="D8" s="9"/>
    </row>
    <row r="9" ht="20.1" customHeight="1" spans="1:4">
      <c r="A9" s="9" t="s">
        <v>79</v>
      </c>
      <c r="B9" s="9"/>
      <c r="C9" s="9" t="s">
        <v>16</v>
      </c>
      <c r="D9" s="9"/>
    </row>
    <row r="10" ht="20.1" customHeight="1" spans="1:4">
      <c r="A10" s="9"/>
      <c r="B10" s="9"/>
      <c r="C10" s="9" t="s">
        <v>17</v>
      </c>
      <c r="D10" s="9"/>
    </row>
    <row r="11" ht="20.1" customHeight="1" spans="1:4">
      <c r="A11" s="9"/>
      <c r="B11" s="9"/>
      <c r="C11" s="9" t="s">
        <v>18</v>
      </c>
      <c r="D11" s="9"/>
    </row>
    <row r="12" ht="20.1" customHeight="1" spans="1:4">
      <c r="A12" s="9"/>
      <c r="B12" s="9"/>
      <c r="C12" s="9" t="s">
        <v>19</v>
      </c>
      <c r="D12" s="9">
        <v>21.26</v>
      </c>
    </row>
    <row r="13" ht="20.1" customHeight="1" spans="1:4">
      <c r="A13" s="9"/>
      <c r="B13" s="9"/>
      <c r="C13" s="9" t="s">
        <v>20</v>
      </c>
      <c r="D13" s="9"/>
    </row>
    <row r="14" ht="20.1" customHeight="1" spans="1:4">
      <c r="A14" s="9"/>
      <c r="B14" s="9"/>
      <c r="C14" s="9" t="s">
        <v>21</v>
      </c>
      <c r="D14" s="9">
        <v>534.42</v>
      </c>
    </row>
    <row r="15" ht="20.1" customHeight="1" spans="1:4">
      <c r="A15" s="9"/>
      <c r="B15" s="9"/>
      <c r="C15" s="9" t="s">
        <v>22</v>
      </c>
      <c r="D15" s="9"/>
    </row>
    <row r="16" ht="20.1" customHeight="1" spans="1:4">
      <c r="A16" s="9"/>
      <c r="B16" s="9"/>
      <c r="C16" s="9" t="s">
        <v>23</v>
      </c>
      <c r="D16" s="9"/>
    </row>
    <row r="17" ht="20.1" customHeight="1" spans="1:4">
      <c r="A17" s="9"/>
      <c r="B17" s="9"/>
      <c r="C17" s="9" t="s">
        <v>24</v>
      </c>
      <c r="D17" s="9"/>
    </row>
    <row r="18" ht="20.1" customHeight="1" spans="1:4">
      <c r="A18" s="9"/>
      <c r="B18" s="9"/>
      <c r="C18" s="9" t="s">
        <v>25</v>
      </c>
      <c r="D18" s="9"/>
    </row>
    <row r="19" ht="20.1" customHeight="1" spans="1:4">
      <c r="A19" s="9"/>
      <c r="B19" s="9"/>
      <c r="C19" s="9" t="s">
        <v>26</v>
      </c>
      <c r="D19" s="9"/>
    </row>
    <row r="20" ht="20.1" customHeight="1" spans="1:4">
      <c r="A20" s="9"/>
      <c r="B20" s="9"/>
      <c r="C20" s="9" t="s">
        <v>27</v>
      </c>
      <c r="D20" s="9">
        <v>30.08</v>
      </c>
    </row>
    <row r="21" ht="20.1" customHeight="1" spans="1:4">
      <c r="A21" s="9"/>
      <c r="B21" s="9"/>
      <c r="C21" s="9" t="s">
        <v>28</v>
      </c>
      <c r="D21" s="9"/>
    </row>
    <row r="22" ht="20.1" customHeight="1" spans="1:4">
      <c r="A22" s="9"/>
      <c r="B22" s="9"/>
      <c r="C22" s="9"/>
      <c r="D22" s="9"/>
    </row>
    <row r="23" ht="20.1" customHeight="1" spans="1:4">
      <c r="A23" s="9" t="s">
        <v>29</v>
      </c>
      <c r="B23" s="9">
        <f>SUM(B5:B22)</f>
        <v>585.76</v>
      </c>
      <c r="C23" s="9" t="s">
        <v>30</v>
      </c>
      <c r="D23" s="9">
        <f>SUM(D5:D22)</f>
        <v>585.76</v>
      </c>
    </row>
    <row r="24" ht="20.1" customHeight="1" spans="1:4">
      <c r="A24" s="9" t="s">
        <v>80</v>
      </c>
      <c r="B24" s="9"/>
      <c r="C24" s="9" t="s">
        <v>81</v>
      </c>
      <c r="D24" s="9"/>
    </row>
    <row r="25" ht="20.1" customHeight="1" spans="1:4">
      <c r="A25" s="9" t="s">
        <v>82</v>
      </c>
      <c r="B25" s="9"/>
      <c r="C25" s="9" t="s">
        <v>83</v>
      </c>
      <c r="D25" s="9"/>
    </row>
    <row r="26" ht="20.1" customHeight="1" spans="1:4">
      <c r="A26" s="9"/>
      <c r="B26" s="9"/>
      <c r="C26" s="9"/>
      <c r="D26" s="9"/>
    </row>
    <row r="27" ht="20.1" customHeight="1" spans="1:4">
      <c r="A27" s="6" t="s">
        <v>33</v>
      </c>
      <c r="B27" s="6">
        <v>585.76</v>
      </c>
      <c r="C27" s="6" t="s">
        <v>34</v>
      </c>
      <c r="D27" s="9">
        <v>585.76</v>
      </c>
    </row>
    <row r="28" spans="1:1">
      <c r="A28" s="18"/>
    </row>
  </sheetData>
  <mergeCells count="3">
    <mergeCell ref="A1:D1"/>
    <mergeCell ref="A3:B3"/>
    <mergeCell ref="C3:D3"/>
  </mergeCells>
  <printOptions horizontalCentered="1"/>
  <pageMargins left="0.354166666666667" right="0.354166666666667" top="1.18055555555556" bottom="0.984027777777778" header="0.511805555555556" footer="0.511805555555556"/>
  <pageSetup paperSize="9" orientation="portrait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"/>
  <sheetViews>
    <sheetView workbookViewId="0">
      <selection activeCell="E18" sqref="E18"/>
    </sheetView>
  </sheetViews>
  <sheetFormatPr defaultColWidth="9" defaultRowHeight="14.25" outlineLevelCol="7"/>
  <cols>
    <col min="1" max="1" width="10.125" customWidth="1"/>
    <col min="2" max="2" width="19.5" customWidth="1"/>
    <col min="3" max="8" width="14.5" customWidth="1"/>
  </cols>
  <sheetData>
    <row r="1" ht="31.5" spans="1:8">
      <c r="A1" s="3" t="s">
        <v>84</v>
      </c>
      <c r="B1" s="3"/>
      <c r="C1" s="3"/>
      <c r="D1" s="3"/>
      <c r="E1" s="3"/>
      <c r="F1" s="3"/>
      <c r="G1" s="3"/>
      <c r="H1" s="3"/>
    </row>
    <row r="2" ht="30.75" customHeight="1" spans="1:6">
      <c r="A2" s="4" t="s">
        <v>1</v>
      </c>
      <c r="B2" s="4"/>
      <c r="F2" s="4" t="s">
        <v>2</v>
      </c>
    </row>
    <row r="3" ht="27.95" customHeight="1" spans="1:8">
      <c r="A3" s="13" t="s">
        <v>36</v>
      </c>
      <c r="B3" s="14"/>
      <c r="C3" s="15" t="s">
        <v>29</v>
      </c>
      <c r="D3" s="15" t="s">
        <v>85</v>
      </c>
      <c r="E3" s="15" t="s">
        <v>86</v>
      </c>
      <c r="F3" s="15" t="s">
        <v>87</v>
      </c>
      <c r="G3" s="15" t="s">
        <v>88</v>
      </c>
      <c r="H3" s="15" t="s">
        <v>89</v>
      </c>
    </row>
    <row r="4" ht="27.95" customHeight="1" spans="1:8">
      <c r="A4" s="6" t="s">
        <v>39</v>
      </c>
      <c r="B4" s="8" t="s">
        <v>40</v>
      </c>
      <c r="C4" s="16"/>
      <c r="D4" s="16"/>
      <c r="E4" s="16"/>
      <c r="F4" s="16"/>
      <c r="G4" s="16"/>
      <c r="H4" s="16"/>
    </row>
    <row r="5" ht="27.95" customHeight="1" spans="1:8">
      <c r="A5" s="6"/>
      <c r="B5" s="8" t="s">
        <v>41</v>
      </c>
      <c r="C5" s="16">
        <v>585.76</v>
      </c>
      <c r="D5" s="16">
        <v>585.76</v>
      </c>
      <c r="E5" s="16"/>
      <c r="F5" s="16"/>
      <c r="G5" s="16"/>
      <c r="H5" s="16"/>
    </row>
    <row r="6" ht="27.95" customHeight="1" spans="1:8">
      <c r="A6" s="9">
        <v>2100501</v>
      </c>
      <c r="B6" s="10" t="s">
        <v>90</v>
      </c>
      <c r="C6" s="7">
        <v>21.26</v>
      </c>
      <c r="D6" s="7">
        <v>21.26</v>
      </c>
      <c r="E6" s="17"/>
      <c r="F6" s="17"/>
      <c r="G6" s="10"/>
      <c r="H6" s="17"/>
    </row>
    <row r="7" ht="27.95" customHeight="1" spans="1:8">
      <c r="A7" s="9">
        <v>2120601</v>
      </c>
      <c r="B7" s="10" t="s">
        <v>43</v>
      </c>
      <c r="C7" s="7">
        <v>534.42</v>
      </c>
      <c r="D7" s="7">
        <v>534.42</v>
      </c>
      <c r="E7" s="17"/>
      <c r="F7" s="17"/>
      <c r="G7" s="10"/>
      <c r="H7" s="17"/>
    </row>
    <row r="8" ht="27.95" customHeight="1" spans="1:8">
      <c r="A8" s="9">
        <v>2210201</v>
      </c>
      <c r="B8" s="10" t="s">
        <v>44</v>
      </c>
      <c r="C8" s="7">
        <v>30.08</v>
      </c>
      <c r="D8" s="7">
        <v>30.08</v>
      </c>
      <c r="E8" s="17"/>
      <c r="F8" s="17"/>
      <c r="G8" s="10"/>
      <c r="H8" s="17"/>
    </row>
    <row r="9" ht="27.95" customHeight="1" spans="1:8">
      <c r="A9" s="9"/>
      <c r="B9" s="10"/>
      <c r="C9" s="17"/>
      <c r="D9" s="17"/>
      <c r="E9" s="17"/>
      <c r="F9" s="17"/>
      <c r="G9" s="10"/>
      <c r="H9" s="17"/>
    </row>
    <row r="10" ht="27.95" customHeight="1" spans="1:8">
      <c r="A10" s="9"/>
      <c r="B10" s="10"/>
      <c r="C10" s="17"/>
      <c r="D10" s="17"/>
      <c r="E10" s="17"/>
      <c r="F10" s="17"/>
      <c r="G10" s="10"/>
      <c r="H10" s="17"/>
    </row>
    <row r="11" ht="27.95" customHeight="1" spans="1:8">
      <c r="A11" s="9"/>
      <c r="B11" s="10"/>
      <c r="C11" s="10"/>
      <c r="D11" s="10"/>
      <c r="E11" s="10"/>
      <c r="F11" s="10"/>
      <c r="G11" s="10"/>
      <c r="H11" s="10"/>
    </row>
    <row r="12" ht="27.95" customHeight="1" spans="1:8">
      <c r="A12" s="9"/>
      <c r="B12" s="10"/>
      <c r="C12" s="10"/>
      <c r="D12" s="10"/>
      <c r="E12" s="10"/>
      <c r="F12" s="10"/>
      <c r="G12" s="10"/>
      <c r="H12" s="10"/>
    </row>
    <row r="13" ht="27.95" customHeight="1" spans="1:8">
      <c r="A13" s="9"/>
      <c r="B13" s="10"/>
      <c r="C13" s="10"/>
      <c r="D13" s="10"/>
      <c r="E13" s="10"/>
      <c r="F13" s="10"/>
      <c r="G13" s="10"/>
      <c r="H13" s="10"/>
    </row>
    <row r="14" ht="27.75" customHeight="1" spans="1:8">
      <c r="A14" s="9"/>
      <c r="B14" s="10"/>
      <c r="C14" s="10"/>
      <c r="D14" s="10"/>
      <c r="E14" s="10"/>
      <c r="F14" s="10"/>
      <c r="G14" s="10"/>
      <c r="H14" s="10"/>
    </row>
    <row r="15" spans="1:1">
      <c r="A15" s="12"/>
    </row>
  </sheetData>
  <mergeCells count="8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747916666666667" right="0.747916666666667" top="1.18055555555556" bottom="0.984027777777778" header="0.511805555555556" footer="0.511805555555556"/>
  <pageSetup paperSize="9" orientation="landscape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"/>
  <sheetViews>
    <sheetView tabSelected="1" workbookViewId="0">
      <selection activeCell="B14" sqref="B14:E14"/>
    </sheetView>
  </sheetViews>
  <sheetFormatPr defaultColWidth="9" defaultRowHeight="14.25" outlineLevelCol="7"/>
  <cols>
    <col min="1" max="1" width="10.25" customWidth="1"/>
    <col min="2" max="2" width="19.375" customWidth="1"/>
    <col min="3" max="3" width="13.125" style="1" customWidth="1"/>
    <col min="4" max="5" width="15.875" style="1" customWidth="1"/>
    <col min="6" max="6" width="15.875" style="2" customWidth="1"/>
    <col min="7" max="7" width="13.75" style="2" customWidth="1"/>
    <col min="8" max="8" width="15.875" style="2" customWidth="1"/>
  </cols>
  <sheetData>
    <row r="1" ht="31.5" spans="1:8">
      <c r="A1" s="3" t="s">
        <v>91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/>
      <c r="G2" s="5" t="s">
        <v>2</v>
      </c>
      <c r="H2" s="5"/>
    </row>
    <row r="3" ht="27.95" customHeight="1" spans="1:8">
      <c r="A3" s="6" t="s">
        <v>36</v>
      </c>
      <c r="B3" s="6"/>
      <c r="C3" s="7" t="s">
        <v>30</v>
      </c>
      <c r="D3" s="7" t="s">
        <v>37</v>
      </c>
      <c r="E3" s="7" t="s">
        <v>38</v>
      </c>
      <c r="F3" s="7" t="s">
        <v>92</v>
      </c>
      <c r="G3" s="7" t="s">
        <v>93</v>
      </c>
      <c r="H3" s="7" t="s">
        <v>94</v>
      </c>
    </row>
    <row r="4" ht="27.95" customHeight="1" spans="1:8">
      <c r="A4" s="6" t="s">
        <v>39</v>
      </c>
      <c r="B4" s="8" t="s">
        <v>40</v>
      </c>
      <c r="C4" s="7"/>
      <c r="D4" s="7"/>
      <c r="E4" s="7"/>
      <c r="F4" s="7"/>
      <c r="G4" s="7"/>
      <c r="H4" s="7"/>
    </row>
    <row r="5" ht="27.95" customHeight="1" spans="1:8">
      <c r="A5" s="6"/>
      <c r="B5" s="8" t="s">
        <v>41</v>
      </c>
      <c r="C5" s="7">
        <v>585.76</v>
      </c>
      <c r="D5" s="7">
        <v>463.3</v>
      </c>
      <c r="E5" s="7">
        <v>122.46</v>
      </c>
      <c r="F5" s="7"/>
      <c r="G5" s="7"/>
      <c r="H5" s="7"/>
    </row>
    <row r="6" ht="27" customHeight="1" spans="1:8">
      <c r="A6" s="9">
        <v>2100501</v>
      </c>
      <c r="B6" s="10" t="s">
        <v>90</v>
      </c>
      <c r="C6" s="7">
        <v>21.26</v>
      </c>
      <c r="D6" s="7">
        <v>21.26</v>
      </c>
      <c r="E6" s="7"/>
      <c r="F6" s="11"/>
      <c r="G6" s="11"/>
      <c r="H6" s="11"/>
    </row>
    <row r="7" ht="27" customHeight="1" spans="1:8">
      <c r="A7" s="9">
        <v>2120601</v>
      </c>
      <c r="B7" s="10" t="s">
        <v>43</v>
      </c>
      <c r="C7" s="7">
        <v>534.42</v>
      </c>
      <c r="D7" s="7">
        <v>411.96</v>
      </c>
      <c r="E7" s="7">
        <v>122.46</v>
      </c>
      <c r="F7" s="11"/>
      <c r="G7" s="11"/>
      <c r="H7" s="11"/>
    </row>
    <row r="8" ht="27" customHeight="1" spans="1:8">
      <c r="A8" s="9">
        <v>2210201</v>
      </c>
      <c r="B8" s="10" t="s">
        <v>44</v>
      </c>
      <c r="C8" s="7">
        <v>30.08</v>
      </c>
      <c r="D8" s="7">
        <v>30.08</v>
      </c>
      <c r="E8" s="7"/>
      <c r="F8" s="11"/>
      <c r="G8" s="11"/>
      <c r="H8" s="11"/>
    </row>
    <row r="9" ht="27" customHeight="1" spans="1:8">
      <c r="A9" s="9"/>
      <c r="B9" s="10"/>
      <c r="C9" s="7"/>
      <c r="D9" s="7"/>
      <c r="E9" s="7"/>
      <c r="F9" s="11"/>
      <c r="G9" s="11"/>
      <c r="H9" s="11"/>
    </row>
    <row r="10" ht="27" customHeight="1" spans="1:8">
      <c r="A10" s="9"/>
      <c r="B10" s="10"/>
      <c r="C10" s="7"/>
      <c r="D10" s="7"/>
      <c r="E10" s="7"/>
      <c r="F10" s="11"/>
      <c r="G10" s="11"/>
      <c r="H10" s="11"/>
    </row>
    <row r="11" ht="27" customHeight="1" spans="1:8">
      <c r="A11" s="9"/>
      <c r="B11" s="10"/>
      <c r="C11" s="7"/>
      <c r="D11" s="7"/>
      <c r="E11" s="7"/>
      <c r="F11" s="11"/>
      <c r="G11" s="11"/>
      <c r="H11" s="11"/>
    </row>
    <row r="12" ht="27" customHeight="1" spans="1:8">
      <c r="A12" s="9"/>
      <c r="B12" s="10"/>
      <c r="C12" s="7"/>
      <c r="D12" s="7"/>
      <c r="E12" s="7"/>
      <c r="F12" s="11"/>
      <c r="G12" s="11"/>
      <c r="H12" s="11"/>
    </row>
    <row r="13" ht="27" customHeight="1" spans="1:8">
      <c r="A13" s="9"/>
      <c r="B13" s="10"/>
      <c r="C13" s="7"/>
      <c r="D13" s="7"/>
      <c r="E13" s="7"/>
      <c r="F13" s="11"/>
      <c r="G13" s="11"/>
      <c r="H13" s="11"/>
    </row>
    <row r="14" ht="27" customHeight="1" spans="1:8">
      <c r="A14" s="10"/>
      <c r="B14" s="10"/>
      <c r="C14" s="7"/>
      <c r="D14" s="7"/>
      <c r="E14" s="7"/>
      <c r="F14" s="11"/>
      <c r="G14" s="11"/>
      <c r="H14" s="11"/>
    </row>
    <row r="15" spans="1:1">
      <c r="A15" s="12"/>
    </row>
  </sheetData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747916666666667" right="0.747916666666667" top="1.18055555555556" bottom="0.984027777777778" header="0.511805555555556" footer="0.511805555555556"/>
  <pageSetup paperSize="9" orientation="landscape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2016-01-07T01:27:00Z</dcterms:created>
  <cp:lastPrinted>2016-09-02T01:19:00Z</cp:lastPrinted>
  <dcterms:modified xsi:type="dcterms:W3CDTF">2016-09-08T01:01:02Z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