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comments2.xml><?xml version="1.0" encoding="utf-8"?>
<comments xmlns="http://schemas.openxmlformats.org/spreadsheetml/2006/main">
  <authors>
    <author>微软用户</author>
  </authors>
  <commentList>
    <comment ref="E15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退管经费</t>
        </r>
        <r>
          <rPr>
            <sz val="9"/>
            <rFont val="Tahoma"/>
            <family val="2"/>
          </rPr>
          <t>110</t>
        </r>
        <r>
          <rPr>
            <sz val="9"/>
            <rFont val="宋体"/>
            <family val="0"/>
          </rPr>
          <t>万元</t>
        </r>
      </text>
    </comment>
    <comment ref="E19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退管经费</t>
        </r>
      </text>
    </comment>
    <comment ref="E2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区社保人员工作经费</t>
        </r>
      </text>
    </comment>
  </commentList>
</comments>
</file>

<file path=xl/sharedStrings.xml><?xml version="1.0" encoding="utf-8"?>
<sst xmlns="http://schemas.openxmlformats.org/spreadsheetml/2006/main" count="114" uniqueCount="86">
  <si>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</si>
  <si>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</si>
  <si>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</si>
  <si>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</si>
  <si>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</si>
  <si>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</si>
  <si>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</si>
  <si>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</si>
  <si>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</si>
  <si>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</si>
  <si>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</si>
  <si>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</si>
  <si>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</si>
  <si>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</si>
  <si>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</si>
  <si>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</si>
  <si>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</si>
  <si>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</si>
  <si>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</si>
  <si>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</si>
  <si>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</si>
  <si>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小计</t>
  </si>
  <si>
    <t>公务接待费</t>
  </si>
  <si>
    <t>因公出国（境）费</t>
  </si>
  <si>
    <t>其中：公务用车购置</t>
  </si>
  <si>
    <t>部门名称</t>
  </si>
  <si>
    <t>一、财政拨款（补助）收入</t>
  </si>
  <si>
    <t>公务用车购置        及运行费</t>
  </si>
  <si>
    <t>2014年收支决算总表</t>
  </si>
  <si>
    <t>2014年支出决算表</t>
  </si>
  <si>
    <t>2014年“三公”经费决算表</t>
  </si>
  <si>
    <t>本年决算</t>
  </si>
  <si>
    <t>三公经费决算数（财政拨款）</t>
  </si>
  <si>
    <t>部门：天心区人力资源和社会保障局</t>
  </si>
  <si>
    <t xml:space="preserve">  军队转业干部安置</t>
  </si>
  <si>
    <t xml:space="preserve">  引进人才费用</t>
  </si>
  <si>
    <t xml:space="preserve">  公务员考核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</si>
  <si>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</si>
  <si>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</si>
  <si>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</si>
  <si>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</si>
  <si>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</si>
  <si>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</si>
  <si>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</si>
  <si>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</si>
  <si>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</si>
  <si>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</si>
  <si>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</si>
  <si>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</si>
  <si>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 xml:space="preserve">  培训支出</t>
  </si>
  <si>
    <t>技术研究与开发</t>
  </si>
  <si>
    <t xml:space="preserve">  军队移交政府的离退休人员安置</t>
  </si>
  <si>
    <t xml:space="preserve">  其他退役安置支出</t>
  </si>
  <si>
    <t xml:space="preserve">  行政单位医疗</t>
  </si>
  <si>
    <t xml:space="preserve">  公务员医疗补助</t>
  </si>
  <si>
    <t xml:space="preserve">  其他医疗保障支出</t>
  </si>
  <si>
    <t xml:space="preserve">  住房公积金</t>
  </si>
  <si>
    <t>天心区人力资源和社会保障局</t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</si>
  <si>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</si>
  <si>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</si>
  <si>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</si>
  <si>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</si>
  <si>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9</t>
    </r>
  </si>
  <si>
    <t xml:space="preserve">  行政运行</t>
  </si>
  <si>
    <r>
      <t xml:space="preserve">  一般行政管理事务</t>
    </r>
    <r>
      <rPr>
        <sz val="10"/>
        <rFont val="宋体"/>
        <family val="0"/>
      </rPr>
      <t>(人力资源）</t>
    </r>
  </si>
  <si>
    <r>
      <t>0</t>
    </r>
    <r>
      <rPr>
        <sz val="10"/>
        <rFont val="宋体"/>
        <family val="0"/>
      </rPr>
      <t>3</t>
    </r>
  </si>
  <si>
    <t>04</t>
  </si>
  <si>
    <t xml:space="preserve">  行政运行（人力资源和社会保障管理）</t>
  </si>
  <si>
    <t xml:space="preserve">  一般行政管理事务（人力资源和社会保障管理）</t>
  </si>
  <si>
    <r>
      <t>0</t>
    </r>
    <r>
      <rPr>
        <sz val="10"/>
        <rFont val="宋体"/>
        <family val="0"/>
      </rPr>
      <t>5</t>
    </r>
  </si>
  <si>
    <r>
      <t>9</t>
    </r>
    <r>
      <rPr>
        <sz val="10"/>
        <rFont val="宋体"/>
        <family val="0"/>
      </rPr>
      <t>9</t>
    </r>
  </si>
  <si>
    <t>部门：天心区人力资源和社会保障局</t>
  </si>
  <si>
    <t>01</t>
  </si>
  <si>
    <t>04</t>
  </si>
  <si>
    <t xml:space="preserve">  综合业务管理（人力资源和社会保障管理）</t>
  </si>
  <si>
    <t>05</t>
  </si>
  <si>
    <t xml:space="preserve">  劳动保障监察（人力资源和社会保障管理）</t>
  </si>
  <si>
    <t>08</t>
  </si>
  <si>
    <t xml:space="preserve">  信息化建设（人力资源和社会保障管理）</t>
  </si>
  <si>
    <t>12</t>
  </si>
  <si>
    <t xml:space="preserve">  劳动人事争议调节仲裁（人力资源和社会保障管理）</t>
  </si>
  <si>
    <t>99</t>
  </si>
  <si>
    <t xml:space="preserve">  其他人力资源和社会保障管理事务支出（人力资源和社会保障管理）</t>
  </si>
  <si>
    <t>09</t>
  </si>
  <si>
    <t>02</t>
  </si>
  <si>
    <t xml:space="preserve">  其他社会保障和就业支出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</si>
</sst>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 vertical="center"/>
    </xf>
    <xf numFmtId="49" fontId="2" fillId="24" borderId="13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2" fillId="24" borderId="12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6" fillId="24" borderId="11" xfId="0" applyFont="1" applyFill="1" applyBorder="1" applyAlignment="1">
      <alignment vertical="center"/>
    </xf>
    <xf numFmtId="49" fontId="26" fillId="24" borderId="12" xfId="0" applyNumberFormat="1" applyFont="1" applyFill="1" applyBorder="1" applyAlignment="1">
      <alignment vertical="center"/>
    </xf>
    <xf numFmtId="49" fontId="26" fillId="24" borderId="13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49" fontId="26" fillId="0" borderId="12" xfId="0" applyNumberFormat="1" applyFont="1" applyBorder="1" applyAlignment="1">
      <alignment vertical="center"/>
    </xf>
    <xf numFmtId="49" fontId="26" fillId="0" borderId="13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46" t="s">
        <v>28</v>
      </c>
      <c r="B1" s="46"/>
      <c r="C1" s="46"/>
      <c r="D1" s="46"/>
    </row>
    <row r="2" spans="1:4" ht="22.5" customHeight="1">
      <c r="A2" s="6" t="s">
        <v>33</v>
      </c>
      <c r="B2" s="6"/>
      <c r="C2" s="6"/>
      <c r="D2" s="6" t="s">
        <v>0</v>
      </c>
    </row>
    <row r="3" spans="1:4" ht="27.75" customHeight="1">
      <c r="A3" s="44" t="s">
        <v>1</v>
      </c>
      <c r="B3" s="45"/>
      <c r="C3" s="44" t="s">
        <v>2</v>
      </c>
      <c r="D3" s="45"/>
    </row>
    <row r="4" spans="1:4" ht="27.75" customHeight="1">
      <c r="A4" s="8" t="s">
        <v>11</v>
      </c>
      <c r="B4" s="8" t="s">
        <v>31</v>
      </c>
      <c r="C4" s="8" t="s">
        <v>11</v>
      </c>
      <c r="D4" s="8" t="s">
        <v>31</v>
      </c>
    </row>
    <row r="5" spans="1:4" ht="27.75" customHeight="1">
      <c r="A5" s="7" t="s">
        <v>26</v>
      </c>
      <c r="B5" s="9">
        <f>2256.6-1267.38</f>
        <v>989.2199999999998</v>
      </c>
      <c r="C5" s="7" t="s">
        <v>12</v>
      </c>
      <c r="D5" s="9">
        <f>1207.6-274.74</f>
        <v>932.8599999999999</v>
      </c>
    </row>
    <row r="6" spans="1:4" ht="27.75" customHeight="1">
      <c r="A6" s="7" t="s">
        <v>3</v>
      </c>
      <c r="B6" s="9"/>
      <c r="C6" s="7" t="s">
        <v>13</v>
      </c>
      <c r="D6" s="9">
        <f>791.35-755.32</f>
        <v>36.02999999999997</v>
      </c>
    </row>
    <row r="7" spans="1:4" ht="27.75" customHeight="1">
      <c r="A7" s="7" t="s">
        <v>4</v>
      </c>
      <c r="B7" s="9"/>
      <c r="C7" s="7" t="s">
        <v>14</v>
      </c>
      <c r="D7" s="9"/>
    </row>
    <row r="8" spans="1:4" ht="27.75" customHeight="1">
      <c r="A8" s="7" t="s">
        <v>5</v>
      </c>
      <c r="B8" s="9"/>
      <c r="C8" s="7" t="s">
        <v>15</v>
      </c>
      <c r="D8" s="9"/>
    </row>
    <row r="9" spans="1:4" ht="27.75" customHeight="1">
      <c r="A9" s="7" t="s">
        <v>6</v>
      </c>
      <c r="B9" s="9">
        <v>23.43</v>
      </c>
      <c r="C9" s="7" t="s">
        <v>16</v>
      </c>
      <c r="D9" s="9"/>
    </row>
    <row r="10" spans="1:4" ht="27.75" customHeight="1">
      <c r="A10" s="7"/>
      <c r="B10" s="9"/>
      <c r="C10" s="7"/>
      <c r="D10" s="9"/>
    </row>
    <row r="11" spans="1:4" ht="27.75" customHeight="1">
      <c r="A11" s="7" t="s">
        <v>7</v>
      </c>
      <c r="B11" s="9">
        <f>SUM(B5:B10)</f>
        <v>1012.6499999999997</v>
      </c>
      <c r="C11" s="7" t="s">
        <v>17</v>
      </c>
      <c r="D11" s="9">
        <f>SUM(D5:D10)</f>
        <v>968.8899999999999</v>
      </c>
    </row>
    <row r="12" spans="1:4" ht="27.75" customHeight="1">
      <c r="A12" s="7" t="s">
        <v>8</v>
      </c>
      <c r="B12" s="9"/>
      <c r="C12" s="7" t="s">
        <v>18</v>
      </c>
      <c r="D12" s="9"/>
    </row>
    <row r="13" spans="1:4" ht="27.75" customHeight="1">
      <c r="A13" s="7" t="s">
        <v>9</v>
      </c>
      <c r="B13" s="9">
        <v>694.67</v>
      </c>
      <c r="C13" s="7" t="s">
        <v>19</v>
      </c>
      <c r="D13" s="9">
        <f>B15-D11</f>
        <v>738.4299999999998</v>
      </c>
    </row>
    <row r="14" spans="1:4" ht="27.75" customHeight="1">
      <c r="A14" s="7"/>
      <c r="B14" s="9"/>
      <c r="C14" s="7"/>
      <c r="D14" s="9"/>
    </row>
    <row r="15" spans="1:4" ht="27.75" customHeight="1">
      <c r="A15" s="7" t="s">
        <v>10</v>
      </c>
      <c r="B15" s="9">
        <f>B11+B13</f>
        <v>1707.3199999999997</v>
      </c>
      <c r="C15" s="7" t="s">
        <v>20</v>
      </c>
      <c r="D15" s="9">
        <f>D11+D13</f>
        <v>1707.3199999999997</v>
      </c>
    </row>
  </sheetData>
  <sheetProtection/>
  <mergeCells count="3">
    <mergeCell ref="A3:B3"/>
    <mergeCell ref="C3:D3"/>
    <mergeCell ref="A1:D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44" sqref="D44"/>
    </sheetView>
  </sheetViews>
  <sheetFormatPr defaultColWidth="9.00390625" defaultRowHeight="14.25"/>
  <cols>
    <col min="1" max="1" width="4.125" style="0" customWidth="1"/>
    <col min="2" max="2" width="3.625" style="0" customWidth="1"/>
    <col min="3" max="3" width="4.125" style="0" customWidth="1"/>
    <col min="4" max="4" width="46.50390625" style="0" customWidth="1"/>
    <col min="5" max="5" width="11.00390625" style="0" customWidth="1"/>
    <col min="6" max="6" width="10.375" style="0" customWidth="1"/>
    <col min="7" max="7" width="9.625" style="0" customWidth="1"/>
    <col min="8" max="8" width="9.25390625" style="0" customWidth="1"/>
    <col min="9" max="9" width="8.00390625" style="0" customWidth="1"/>
    <col min="10" max="10" width="8.375" style="0" customWidth="1"/>
    <col min="12" max="12" width="16.125" style="0" bestFit="1" customWidth="1"/>
  </cols>
  <sheetData>
    <row r="1" spans="1:10" ht="27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 customHeight="1">
      <c r="A2" s="47" t="s">
        <v>71</v>
      </c>
      <c r="B2" s="47"/>
      <c r="C2" s="47"/>
      <c r="D2" s="47"/>
      <c r="E2" s="6"/>
      <c r="F2" s="6"/>
      <c r="G2" s="6"/>
      <c r="H2" s="6"/>
      <c r="I2" s="6" t="s">
        <v>0</v>
      </c>
      <c r="J2" s="6"/>
    </row>
    <row r="3" spans="1:10" s="11" customFormat="1" ht="27.75" customHeight="1">
      <c r="A3" s="49" t="s">
        <v>37</v>
      </c>
      <c r="B3" s="50"/>
      <c r="C3" s="51"/>
      <c r="D3" s="52" t="s">
        <v>38</v>
      </c>
      <c r="E3" s="52" t="s">
        <v>39</v>
      </c>
      <c r="F3" s="52" t="s">
        <v>40</v>
      </c>
      <c r="G3" s="52" t="s">
        <v>41</v>
      </c>
      <c r="H3" s="54" t="s">
        <v>42</v>
      </c>
      <c r="I3" s="54" t="s">
        <v>43</v>
      </c>
      <c r="J3" s="54" t="s">
        <v>44</v>
      </c>
    </row>
    <row r="4" spans="1:10" s="11" customFormat="1" ht="27.75" customHeight="1">
      <c r="A4" s="12" t="s">
        <v>45</v>
      </c>
      <c r="B4" s="12" t="s">
        <v>46</v>
      </c>
      <c r="C4" s="12" t="s">
        <v>47</v>
      </c>
      <c r="D4" s="53"/>
      <c r="E4" s="53"/>
      <c r="F4" s="53"/>
      <c r="G4" s="53"/>
      <c r="H4" s="55"/>
      <c r="I4" s="55"/>
      <c r="J4" s="55"/>
    </row>
    <row r="5" spans="1:10" s="11" customFormat="1" ht="27.75" customHeight="1">
      <c r="A5" s="12" t="s">
        <v>48</v>
      </c>
      <c r="B5" s="12" t="s">
        <v>48</v>
      </c>
      <c r="C5" s="12" t="s">
        <v>48</v>
      </c>
      <c r="D5" s="12" t="s">
        <v>48</v>
      </c>
      <c r="E5" s="12">
        <v>1</v>
      </c>
      <c r="F5" s="12">
        <v>2</v>
      </c>
      <c r="G5" s="12">
        <v>3</v>
      </c>
      <c r="H5" s="12">
        <v>4</v>
      </c>
      <c r="I5" s="12">
        <v>5</v>
      </c>
      <c r="J5" s="12">
        <v>6</v>
      </c>
    </row>
    <row r="6" spans="1:10" s="11" customFormat="1" ht="19.5" customHeight="1">
      <c r="A6" s="18">
        <v>201</v>
      </c>
      <c r="B6" s="19">
        <v>10</v>
      </c>
      <c r="C6" s="20" t="s">
        <v>58</v>
      </c>
      <c r="D6" s="3" t="s">
        <v>63</v>
      </c>
      <c r="E6" s="13">
        <v>644.36</v>
      </c>
      <c r="F6" s="13">
        <v>644.36</v>
      </c>
      <c r="G6" s="12"/>
      <c r="H6" s="12"/>
      <c r="I6" s="12"/>
      <c r="J6" s="12"/>
    </row>
    <row r="7" spans="1:10" s="11" customFormat="1" ht="19.5" customHeight="1">
      <c r="A7" s="18">
        <v>201</v>
      </c>
      <c r="B7" s="19">
        <v>10</v>
      </c>
      <c r="C7" s="20" t="s">
        <v>59</v>
      </c>
      <c r="D7" s="3" t="s">
        <v>64</v>
      </c>
      <c r="E7" s="13">
        <v>33.53</v>
      </c>
      <c r="F7" s="13">
        <v>33.53</v>
      </c>
      <c r="G7" s="12"/>
      <c r="H7" s="12"/>
      <c r="I7" s="12"/>
      <c r="J7" s="12"/>
    </row>
    <row r="8" spans="1:10" s="11" customFormat="1" ht="19.5" customHeight="1" hidden="1">
      <c r="A8" s="21">
        <v>201</v>
      </c>
      <c r="B8" s="22">
        <v>10</v>
      </c>
      <c r="C8" s="23" t="s">
        <v>60</v>
      </c>
      <c r="D8" s="24" t="s">
        <v>34</v>
      </c>
      <c r="E8" s="25">
        <v>11.58</v>
      </c>
      <c r="F8" s="25">
        <v>5.24</v>
      </c>
      <c r="G8" s="25">
        <v>6.34</v>
      </c>
      <c r="H8" s="12"/>
      <c r="I8" s="12"/>
      <c r="J8" s="12"/>
    </row>
    <row r="9" spans="1:10" s="11" customFormat="1" ht="19.5" customHeight="1">
      <c r="A9" s="18">
        <v>201</v>
      </c>
      <c r="B9" s="19">
        <v>10</v>
      </c>
      <c r="C9" s="20" t="s">
        <v>61</v>
      </c>
      <c r="D9" s="12" t="s">
        <v>35</v>
      </c>
      <c r="E9" s="13">
        <v>20.04</v>
      </c>
      <c r="F9" s="12"/>
      <c r="G9" s="13">
        <v>20.04</v>
      </c>
      <c r="H9" s="12"/>
      <c r="I9" s="12"/>
      <c r="J9" s="12"/>
    </row>
    <row r="10" spans="1:10" s="11" customFormat="1" ht="19.5" customHeight="1" hidden="1">
      <c r="A10" s="21">
        <v>201</v>
      </c>
      <c r="B10" s="22">
        <v>10</v>
      </c>
      <c r="C10" s="23" t="s">
        <v>62</v>
      </c>
      <c r="D10" s="24" t="s">
        <v>36</v>
      </c>
      <c r="E10" s="25">
        <v>22.52</v>
      </c>
      <c r="F10" s="25">
        <v>22.52</v>
      </c>
      <c r="G10" s="24"/>
      <c r="H10" s="12"/>
      <c r="I10" s="12"/>
      <c r="J10" s="12"/>
    </row>
    <row r="11" spans="1:10" s="11" customFormat="1" ht="19.5" customHeight="1">
      <c r="A11" s="18">
        <v>205</v>
      </c>
      <c r="B11" s="26" t="s">
        <v>61</v>
      </c>
      <c r="C11" s="20" t="s">
        <v>65</v>
      </c>
      <c r="D11" s="12" t="s">
        <v>49</v>
      </c>
      <c r="E11" s="13">
        <v>34.92</v>
      </c>
      <c r="F11" s="13">
        <v>34.92</v>
      </c>
      <c r="G11" s="12"/>
      <c r="H11" s="12"/>
      <c r="I11" s="12"/>
      <c r="J11" s="12"/>
    </row>
    <row r="12" spans="1:10" s="11" customFormat="1" ht="19.5" customHeight="1">
      <c r="A12" s="18">
        <v>206</v>
      </c>
      <c r="B12" s="26" t="s">
        <v>66</v>
      </c>
      <c r="C12" s="20" t="s">
        <v>59</v>
      </c>
      <c r="D12" s="12" t="s">
        <v>50</v>
      </c>
      <c r="E12" s="13">
        <v>16</v>
      </c>
      <c r="F12" s="12"/>
      <c r="G12" s="13">
        <v>16</v>
      </c>
      <c r="H12" s="14"/>
      <c r="I12" s="14"/>
      <c r="J12" s="14"/>
    </row>
    <row r="13" spans="1:10" ht="19.5" customHeight="1">
      <c r="A13" s="18">
        <v>208</v>
      </c>
      <c r="B13" s="26" t="s">
        <v>58</v>
      </c>
      <c r="C13" s="20" t="s">
        <v>58</v>
      </c>
      <c r="D13" s="3" t="s">
        <v>67</v>
      </c>
      <c r="E13" s="13">
        <v>1.17</v>
      </c>
      <c r="F13" s="13">
        <v>1.17</v>
      </c>
      <c r="G13" s="14"/>
      <c r="H13" s="15"/>
      <c r="I13" s="15"/>
      <c r="J13" s="15"/>
    </row>
    <row r="14" spans="1:10" ht="19.5" customHeight="1">
      <c r="A14" s="18">
        <v>208</v>
      </c>
      <c r="B14" s="26" t="s">
        <v>58</v>
      </c>
      <c r="C14" s="20" t="s">
        <v>59</v>
      </c>
      <c r="D14" s="3" t="s">
        <v>68</v>
      </c>
      <c r="E14" s="13">
        <v>142.25</v>
      </c>
      <c r="F14" s="13">
        <v>142.25</v>
      </c>
      <c r="G14" s="14"/>
      <c r="H14" s="15"/>
      <c r="I14" s="15"/>
      <c r="J14" s="15"/>
    </row>
    <row r="15" spans="1:10" s="35" customFormat="1" ht="19.5" customHeight="1" hidden="1">
      <c r="A15" s="29">
        <v>208</v>
      </c>
      <c r="B15" s="30" t="s">
        <v>72</v>
      </c>
      <c r="C15" s="31" t="s">
        <v>73</v>
      </c>
      <c r="D15" s="32" t="s">
        <v>74</v>
      </c>
      <c r="E15" s="33">
        <v>132.8</v>
      </c>
      <c r="F15" s="33">
        <v>132.28</v>
      </c>
      <c r="G15" s="33">
        <v>0.52</v>
      </c>
      <c r="H15" s="34"/>
      <c r="I15" s="34"/>
      <c r="J15" s="34"/>
    </row>
    <row r="16" spans="1:10" s="35" customFormat="1" ht="19.5" customHeight="1" hidden="1">
      <c r="A16" s="29">
        <v>208</v>
      </c>
      <c r="B16" s="30" t="s">
        <v>72</v>
      </c>
      <c r="C16" s="31" t="s">
        <v>75</v>
      </c>
      <c r="D16" s="32" t="s">
        <v>76</v>
      </c>
      <c r="E16" s="33">
        <v>7.34</v>
      </c>
      <c r="F16" s="33">
        <v>7.34</v>
      </c>
      <c r="G16" s="36"/>
      <c r="H16" s="34"/>
      <c r="I16" s="34"/>
      <c r="J16" s="34"/>
    </row>
    <row r="17" spans="1:10" s="35" customFormat="1" ht="19.5" customHeight="1">
      <c r="A17" s="37">
        <v>208</v>
      </c>
      <c r="B17" s="38" t="s">
        <v>72</v>
      </c>
      <c r="C17" s="39" t="s">
        <v>77</v>
      </c>
      <c r="D17" s="40" t="s">
        <v>78</v>
      </c>
      <c r="E17" s="41">
        <v>2.14</v>
      </c>
      <c r="F17" s="41">
        <v>2.14</v>
      </c>
      <c r="G17" s="42"/>
      <c r="H17" s="34"/>
      <c r="I17" s="34"/>
      <c r="J17" s="34"/>
    </row>
    <row r="18" spans="1:10" s="35" customFormat="1" ht="19.5" customHeight="1">
      <c r="A18" s="37">
        <v>208</v>
      </c>
      <c r="B18" s="38" t="s">
        <v>72</v>
      </c>
      <c r="C18" s="39" t="s">
        <v>79</v>
      </c>
      <c r="D18" s="40" t="s">
        <v>80</v>
      </c>
      <c r="E18" s="41">
        <v>6.3</v>
      </c>
      <c r="F18" s="41">
        <v>6.3</v>
      </c>
      <c r="G18" s="42"/>
      <c r="H18" s="34"/>
      <c r="I18" s="34"/>
      <c r="J18" s="34"/>
    </row>
    <row r="19" spans="1:10" s="35" customFormat="1" ht="19.5" customHeight="1" hidden="1">
      <c r="A19" s="29">
        <v>208</v>
      </c>
      <c r="B19" s="30" t="s">
        <v>72</v>
      </c>
      <c r="C19" s="31" t="s">
        <v>81</v>
      </c>
      <c r="D19" s="32" t="s">
        <v>82</v>
      </c>
      <c r="E19" s="33">
        <v>90</v>
      </c>
      <c r="F19" s="33">
        <v>90</v>
      </c>
      <c r="G19" s="42"/>
      <c r="H19" s="34"/>
      <c r="I19" s="34"/>
      <c r="J19" s="34"/>
    </row>
    <row r="20" spans="1:10" s="35" customFormat="1" ht="19.5" customHeight="1" hidden="1">
      <c r="A20" s="29">
        <v>208</v>
      </c>
      <c r="B20" s="30" t="s">
        <v>83</v>
      </c>
      <c r="C20" s="31" t="s">
        <v>84</v>
      </c>
      <c r="D20" s="32" t="s">
        <v>51</v>
      </c>
      <c r="E20" s="33">
        <v>49.8</v>
      </c>
      <c r="F20" s="36"/>
      <c r="G20" s="33">
        <v>49.8</v>
      </c>
      <c r="H20" s="34"/>
      <c r="I20" s="34"/>
      <c r="J20" s="34"/>
    </row>
    <row r="21" spans="1:10" s="35" customFormat="1" ht="19.5" customHeight="1" hidden="1">
      <c r="A21" s="29">
        <v>208</v>
      </c>
      <c r="B21" s="30" t="s">
        <v>83</v>
      </c>
      <c r="C21" s="31" t="s">
        <v>81</v>
      </c>
      <c r="D21" s="32" t="s">
        <v>52</v>
      </c>
      <c r="E21" s="33">
        <v>15.87</v>
      </c>
      <c r="F21" s="36"/>
      <c r="G21" s="33">
        <v>15.87</v>
      </c>
      <c r="H21" s="34"/>
      <c r="I21" s="34"/>
      <c r="J21" s="34"/>
    </row>
    <row r="22" spans="1:10" s="43" customFormat="1" ht="19.5" customHeight="1" hidden="1">
      <c r="A22" s="29">
        <v>208</v>
      </c>
      <c r="B22" s="30" t="s">
        <v>81</v>
      </c>
      <c r="C22" s="31" t="s">
        <v>72</v>
      </c>
      <c r="D22" s="32" t="s">
        <v>85</v>
      </c>
      <c r="E22" s="33">
        <v>642.24</v>
      </c>
      <c r="F22" s="36"/>
      <c r="G22" s="33">
        <v>642.24</v>
      </c>
      <c r="H22" s="42"/>
      <c r="I22" s="42"/>
      <c r="J22" s="42"/>
    </row>
    <row r="23" spans="1:10" s="35" customFormat="1" ht="19.5" customHeight="1">
      <c r="A23" s="37">
        <v>210</v>
      </c>
      <c r="B23" s="38" t="s">
        <v>75</v>
      </c>
      <c r="C23" s="39" t="s">
        <v>72</v>
      </c>
      <c r="D23" s="40" t="s">
        <v>53</v>
      </c>
      <c r="E23" s="41">
        <v>31.95</v>
      </c>
      <c r="F23" s="41">
        <v>31.95</v>
      </c>
      <c r="G23" s="42"/>
      <c r="H23" s="34"/>
      <c r="I23" s="34"/>
      <c r="J23" s="34"/>
    </row>
    <row r="24" spans="1:10" ht="19.5" customHeight="1" hidden="1">
      <c r="A24" s="21">
        <v>210</v>
      </c>
      <c r="B24" s="27" t="s">
        <v>69</v>
      </c>
      <c r="C24" s="23" t="s">
        <v>65</v>
      </c>
      <c r="D24" s="24" t="s">
        <v>54</v>
      </c>
      <c r="E24" s="25">
        <v>17.36</v>
      </c>
      <c r="F24" s="25">
        <v>17.36</v>
      </c>
      <c r="G24" s="28"/>
      <c r="H24" s="15"/>
      <c r="I24" s="15"/>
      <c r="J24" s="15"/>
    </row>
    <row r="25" spans="1:10" ht="19.5" customHeight="1" hidden="1">
      <c r="A25" s="21">
        <v>210</v>
      </c>
      <c r="B25" s="27" t="s">
        <v>69</v>
      </c>
      <c r="C25" s="23" t="s">
        <v>70</v>
      </c>
      <c r="D25" s="24" t="s">
        <v>55</v>
      </c>
      <c r="E25" s="25">
        <v>40.55</v>
      </c>
      <c r="F25" s="28"/>
      <c r="G25" s="25">
        <v>40.55</v>
      </c>
      <c r="H25" s="15"/>
      <c r="I25" s="15"/>
      <c r="J25" s="15"/>
    </row>
    <row r="26" spans="1:10" ht="19.5" customHeight="1">
      <c r="A26" s="18">
        <v>221</v>
      </c>
      <c r="B26" s="26" t="s">
        <v>59</v>
      </c>
      <c r="C26" s="20" t="s">
        <v>58</v>
      </c>
      <c r="D26" s="12" t="s">
        <v>56</v>
      </c>
      <c r="E26" s="13">
        <v>36.27</v>
      </c>
      <c r="F26" s="13">
        <v>36.27</v>
      </c>
      <c r="G26" s="14"/>
      <c r="H26" s="15"/>
      <c r="I26" s="15"/>
      <c r="J26" s="15"/>
    </row>
  </sheetData>
  <sheetProtection/>
  <mergeCells count="10">
    <mergeCell ref="A2:D2"/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3"/>
  <headerFooter alignWithMargins="0">
    <oddHeader>&amp;L&amp;"黑体,常规"&amp;14附件2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46" t="s">
        <v>30</v>
      </c>
      <c r="B1" s="46"/>
      <c r="C1" s="46"/>
      <c r="D1" s="46"/>
      <c r="E1" s="46"/>
      <c r="F1" s="46"/>
    </row>
    <row r="2" spans="1:6" ht="25.5" customHeight="1">
      <c r="A2" s="5" t="s">
        <v>33</v>
      </c>
      <c r="B2" s="5"/>
      <c r="C2" s="5"/>
      <c r="D2" s="5"/>
      <c r="E2" s="5"/>
      <c r="F2" s="5" t="s">
        <v>0</v>
      </c>
    </row>
    <row r="3" spans="1:6" ht="30" customHeight="1">
      <c r="A3" s="56" t="s">
        <v>25</v>
      </c>
      <c r="B3" s="58" t="s">
        <v>32</v>
      </c>
      <c r="C3" s="59"/>
      <c r="D3" s="59"/>
      <c r="E3" s="59"/>
      <c r="F3" s="60"/>
    </row>
    <row r="4" spans="1:6" ht="30" customHeight="1">
      <c r="A4" s="57"/>
      <c r="B4" s="3" t="s">
        <v>21</v>
      </c>
      <c r="C4" s="3" t="s">
        <v>22</v>
      </c>
      <c r="D4" s="3" t="s">
        <v>23</v>
      </c>
      <c r="E4" s="4" t="s">
        <v>27</v>
      </c>
      <c r="F4" s="3" t="s">
        <v>24</v>
      </c>
    </row>
    <row r="5" spans="1:6" ht="30" customHeight="1">
      <c r="A5" s="17" t="s">
        <v>57</v>
      </c>
      <c r="B5" s="16">
        <f>C5+E5</f>
        <v>202760.43</v>
      </c>
      <c r="C5" s="10">
        <v>50951</v>
      </c>
      <c r="D5" s="2">
        <v>0</v>
      </c>
      <c r="E5" s="10">
        <v>151809.43</v>
      </c>
      <c r="F5" s="2">
        <v>0</v>
      </c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sheetProtection/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walkinnet</cp:lastModifiedBy>
  <cp:lastPrinted>2015-10-20T02:29:47Z</cp:lastPrinted>
  <dcterms:created xsi:type="dcterms:W3CDTF">2014-06-09T09:17:03Z</dcterms:created>
  <dcterms:modified xsi:type="dcterms:W3CDTF">2015-11-05T08:55:07Z</dcterms:modified>
  <cp:category/>
  <cp:version/>
  <cp:contentType/>
  <cp:contentStatus/>
</cp:coreProperties>
</file>