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00" windowHeight="7950" activeTab="5"/>
  </bookViews>
  <sheets>
    <sheet name="附件1" sheetId="1" r:id="rId1"/>
    <sheet name="附件2" sheetId="2" r:id="rId2"/>
    <sheet name="附件3" sheetId="3" r:id="rId3"/>
    <sheet name="附件4" sheetId="4" r:id="rId4"/>
    <sheet name="附件5" sheetId="5" r:id="rId5"/>
    <sheet name="附件6" sheetId="6" r:id="rId6"/>
    <sheet name="附件7" sheetId="7" r:id="rId7"/>
    <sheet name="附件8" sheetId="8" r:id="rId8"/>
  </sheets>
  <definedNames>
    <definedName name="_xlnm.Print_Area" localSheetId="3">附件4!$A$1:$F$30</definedName>
    <definedName name="_xlnm.Print_Titles" localSheetId="2">附件3!$3:$4</definedName>
  </definedNames>
  <calcPr calcId="144525"/>
</workbook>
</file>

<file path=xl/sharedStrings.xml><?xml version="1.0" encoding="utf-8"?>
<sst xmlns="http://schemas.openxmlformats.org/spreadsheetml/2006/main" count="128">
  <si>
    <t>2015年收支决算总表</t>
  </si>
  <si>
    <t>部门：长沙市天心区卫生局</t>
  </si>
  <si>
    <t>单位：万元</t>
  </si>
  <si>
    <t>收入</t>
  </si>
  <si>
    <t>支出</t>
  </si>
  <si>
    <t>项目</t>
  </si>
  <si>
    <t>决算数</t>
  </si>
  <si>
    <t>一、财政拨款收入</t>
  </si>
  <si>
    <t>一、一般公共服务支出</t>
  </si>
  <si>
    <t>二、上级补助收入</t>
  </si>
  <si>
    <t>二、国防支出</t>
  </si>
  <si>
    <t>三、事业收入</t>
  </si>
  <si>
    <t>三、公共安全支出</t>
  </si>
  <si>
    <t>四、经营收入</t>
  </si>
  <si>
    <t>四、教育支出</t>
  </si>
  <si>
    <t>五、其他收入</t>
  </si>
  <si>
    <t>五、科学技术支出</t>
  </si>
  <si>
    <t>六、文化体育与传媒支出</t>
  </si>
  <si>
    <t>七、社会保障和就业支出</t>
  </si>
  <si>
    <t>八、医疗卫生与计划生育支出</t>
  </si>
  <si>
    <t>九、节能环保支出</t>
  </si>
  <si>
    <t>十、城乡社区支出</t>
  </si>
  <si>
    <t>十一、农林水支出</t>
  </si>
  <si>
    <t>十二、交通运输支出</t>
  </si>
  <si>
    <t>十三、资源勘探信息等支出</t>
  </si>
  <si>
    <t>十四、商业服务业等支出</t>
  </si>
  <si>
    <t>十五、国土海洋气象等支出</t>
  </si>
  <si>
    <t>十六、住房保障支出</t>
  </si>
  <si>
    <t>十七、其他支出</t>
  </si>
  <si>
    <t>本年收入合计</t>
  </si>
  <si>
    <t>本年支出合计</t>
  </si>
  <si>
    <t>六、用事业基金弥补收支差额</t>
  </si>
  <si>
    <t>六、结余分配</t>
  </si>
  <si>
    <t>七、年初结转和结余</t>
  </si>
  <si>
    <t>七、年末结转和结余</t>
  </si>
  <si>
    <t>收入总计</t>
  </si>
  <si>
    <t>支出总计</t>
  </si>
  <si>
    <t>注：本表反映部门本年度的总收支和年末结转结余情况。</t>
  </si>
  <si>
    <t>2015年收入决算表</t>
  </si>
  <si>
    <t>部门：</t>
  </si>
  <si>
    <t>长沙市天心区卫生局</t>
  </si>
  <si>
    <t>支出功能分类科目</t>
  </si>
  <si>
    <t>财政拨款收入</t>
  </si>
  <si>
    <t>上级补助收入</t>
  </si>
  <si>
    <t>事业收入</t>
  </si>
  <si>
    <t>经营收入</t>
  </si>
  <si>
    <t>其他收入</t>
  </si>
  <si>
    <t>科目代码</t>
  </si>
  <si>
    <t>科目名称</t>
  </si>
  <si>
    <t>合  计</t>
  </si>
  <si>
    <t>行政运行（医疗卫生与计划管理事务）</t>
  </si>
  <si>
    <t>一般行政管理事务（医疗卫生与计划管理事务）</t>
  </si>
  <si>
    <t>综合医院</t>
  </si>
  <si>
    <t>城市社区卫生机构</t>
  </si>
  <si>
    <t>其他基层医疗卫生机构支出</t>
  </si>
  <si>
    <t>采供血机构</t>
  </si>
  <si>
    <t>基本公共卫生服务</t>
  </si>
  <si>
    <t>重大公共卫生专项</t>
  </si>
  <si>
    <t>突发公共卫生事件应急处理</t>
  </si>
  <si>
    <t>行政单位医疗</t>
  </si>
  <si>
    <t>城镇居民基本医疗保险</t>
  </si>
  <si>
    <t>其他中医药支出</t>
  </si>
  <si>
    <t>计划生育事务</t>
  </si>
  <si>
    <t>住房公积金</t>
  </si>
  <si>
    <t>注：本表反映部门本年度取得的各项收入情况，细化到支出功能分类科目项级。</t>
  </si>
  <si>
    <t>2015年支出决算表</t>
  </si>
  <si>
    <t>基本支出</t>
  </si>
  <si>
    <t>项目支出</t>
  </si>
  <si>
    <t>上缴上级支出</t>
  </si>
  <si>
    <t>经营支出</t>
  </si>
  <si>
    <t>对附属单位补助支出</t>
  </si>
  <si>
    <t>合计</t>
  </si>
  <si>
    <t>其他政府办公厅（室）及相关机构事务支出（一般公共服务）</t>
  </si>
  <si>
    <t>行政运行（医疗卫生与计划生育管理事务）</t>
  </si>
  <si>
    <t>一般行政管理事务（医疗卫生与计划生育管理事务）</t>
  </si>
  <si>
    <t>其他医疗卫生与计划生育管理事务支出</t>
  </si>
  <si>
    <t>突发公共卫生应急处理</t>
  </si>
  <si>
    <t>其他公共卫生支出</t>
  </si>
  <si>
    <t>其他医疗卫生与计划生育支出</t>
  </si>
  <si>
    <t>注：本表反映部门本年度各项支出情况，细化到支出功能分类科目项级。</t>
  </si>
  <si>
    <t>2015年财政拨款收入支出决算总表</t>
  </si>
  <si>
    <t>小计</t>
  </si>
  <si>
    <t>一般公共预算财政拨款</t>
  </si>
  <si>
    <t>政府性基金预算财政拨款</t>
  </si>
  <si>
    <t>一、一般公共预算财政拨款</t>
  </si>
  <si>
    <t>二、政府性基金预算财政拨款</t>
  </si>
  <si>
    <t>年初财政拨款结转和结余</t>
  </si>
  <si>
    <t>年末财政拨款结转和结余</t>
  </si>
  <si>
    <t>注：本表反映部门本年度一般公共预算财政拨款和政府性基金财政拨款的总收支和年末结转结余情况。</t>
  </si>
  <si>
    <t>2015年一般公共预算财政拨款支出决算表</t>
  </si>
  <si>
    <t>注：本表反映部门本年度一般公共预算财政拨款实际支出情况，细化到支出功能分类科目项级。</t>
  </si>
  <si>
    <t>2015年一般公共预算财政拨款基本支出决算表</t>
  </si>
  <si>
    <t>支出经济分类科目</t>
  </si>
  <si>
    <t>人员经费</t>
  </si>
  <si>
    <t>公用经费</t>
  </si>
  <si>
    <t>基本工资</t>
  </si>
  <si>
    <t>津贴补贴</t>
  </si>
  <si>
    <t>奖金</t>
  </si>
  <si>
    <t>社会保障缴费</t>
  </si>
  <si>
    <t>其他工资福利支出</t>
  </si>
  <si>
    <t>办公费</t>
  </si>
  <si>
    <t>印刷费</t>
  </si>
  <si>
    <t>邮电费</t>
  </si>
  <si>
    <t>差旅费</t>
  </si>
  <si>
    <t>会议费</t>
  </si>
  <si>
    <t>培训费</t>
  </si>
  <si>
    <t>公务接待费</t>
  </si>
  <si>
    <t>工会经费</t>
  </si>
  <si>
    <t>公务用车运行维护费</t>
  </si>
  <si>
    <t>其他商品和服务支出</t>
  </si>
  <si>
    <t>办公设备购置</t>
  </si>
  <si>
    <r>
      <rPr>
        <sz val="10"/>
        <rFont val="宋体"/>
        <charset val="134"/>
      </rPr>
      <t>注：本表反映部门本年度一般公共预算财政拨款基本支出情况，细化到支出经济分类科目</t>
    </r>
    <r>
      <rPr>
        <b/>
        <sz val="10"/>
        <rFont val="宋体"/>
        <charset val="134"/>
      </rPr>
      <t>款级；</t>
    </r>
    <r>
      <rPr>
        <sz val="10"/>
        <rFont val="宋体"/>
        <charset val="134"/>
      </rPr>
      <t>人员经费指工资福利支出、对个人家庭补助，其余列入公用经费。</t>
    </r>
  </si>
  <si>
    <t>2015年政府性基金预算财政拨款收入支出决算表</t>
  </si>
  <si>
    <t>年初结转和结余</t>
  </si>
  <si>
    <t>本年收入</t>
  </si>
  <si>
    <t>本年支出</t>
  </si>
  <si>
    <t>年末结转和结余</t>
  </si>
  <si>
    <t>注：本表反映部门本年度政府性基金预算财政拨款收入支出及结转和结余情况，细化到支出功能分类科目项级；本年度无政府性基金收入，也没有政府性基金安排的支出，表内填无数据。</t>
  </si>
  <si>
    <t>2015年部门“三公”经费支出决算表</t>
  </si>
  <si>
    <t>部门名称</t>
  </si>
  <si>
    <t>三公经费决算数</t>
  </si>
  <si>
    <t>因公出国（境）费</t>
  </si>
  <si>
    <t>公务用车购置        及运行费</t>
  </si>
  <si>
    <t>其中：公务用车购置</t>
  </si>
  <si>
    <t>补充资料：</t>
  </si>
  <si>
    <r>
      <t xml:space="preserve">  1.因公出国（境）团组情况：本年度本单位使用公共预算财政拨款安排的出国（境）团组</t>
    </r>
    <r>
      <rPr>
        <u/>
        <sz val="11"/>
        <rFont val="宋体"/>
        <charset val="134"/>
      </rPr>
      <t xml:space="preserve">  0  </t>
    </r>
    <r>
      <rPr>
        <sz val="11"/>
        <rFont val="宋体"/>
        <charset val="134"/>
      </rPr>
      <t>个，参加其他单位组织的出国（境）团组</t>
    </r>
    <r>
      <rPr>
        <u/>
        <sz val="11"/>
        <rFont val="宋体"/>
        <charset val="134"/>
      </rPr>
      <t xml:space="preserve">  0 </t>
    </r>
    <r>
      <rPr>
        <sz val="11"/>
        <rFont val="宋体"/>
        <charset val="134"/>
      </rPr>
      <t>个；全年因公出国（境）累计</t>
    </r>
    <r>
      <rPr>
        <u/>
        <sz val="11"/>
        <rFont val="宋体"/>
        <charset val="134"/>
      </rPr>
      <t xml:space="preserve">   0   </t>
    </r>
    <r>
      <rPr>
        <sz val="11"/>
        <rFont val="宋体"/>
        <charset val="134"/>
      </rPr>
      <t>人次。</t>
    </r>
  </si>
  <si>
    <r>
      <t xml:space="preserve">  2.公务用车购置及保有情况：本年度本单位使用公共预算财政拨款购置公务用车</t>
    </r>
    <r>
      <rPr>
        <u/>
        <sz val="11"/>
        <rFont val="宋体"/>
        <charset val="134"/>
      </rPr>
      <t xml:space="preserve">  0  </t>
    </r>
    <r>
      <rPr>
        <sz val="11"/>
        <rFont val="宋体"/>
        <charset val="134"/>
      </rPr>
      <t>辆，年末公共预算财政拨款开支运行维护费的公务用车保有量</t>
    </r>
    <r>
      <rPr>
        <u/>
        <sz val="11"/>
        <rFont val="宋体"/>
        <charset val="134"/>
      </rPr>
      <t xml:space="preserve">  3  </t>
    </r>
    <r>
      <rPr>
        <sz val="11"/>
        <rFont val="宋体"/>
        <charset val="134"/>
      </rPr>
      <t>辆。</t>
    </r>
  </si>
  <si>
    <r>
      <t xml:space="preserve">  3.公务接待情况：本年度本单位使用公共预算财政拨款支出的国内公务接待</t>
    </r>
    <r>
      <rPr>
        <u/>
        <sz val="11"/>
        <rFont val="宋体"/>
        <charset val="134"/>
      </rPr>
      <t xml:space="preserve">  33  </t>
    </r>
    <r>
      <rPr>
        <sz val="11"/>
        <rFont val="宋体"/>
        <charset val="134"/>
      </rPr>
      <t>批次，</t>
    </r>
    <r>
      <rPr>
        <u/>
        <sz val="11"/>
        <rFont val="宋体"/>
        <charset val="134"/>
      </rPr>
      <t xml:space="preserve"> 620 </t>
    </r>
    <r>
      <rPr>
        <sz val="11"/>
        <rFont val="宋体"/>
        <charset val="134"/>
      </rPr>
      <t>人次，共</t>
    </r>
    <r>
      <rPr>
        <u/>
        <sz val="11"/>
        <rFont val="宋体"/>
        <charset val="134"/>
      </rPr>
      <t xml:space="preserve"> 53101</t>
    </r>
    <r>
      <rPr>
        <sz val="11"/>
        <rFont val="宋体"/>
        <charset val="134"/>
      </rPr>
      <t>元；外事接待</t>
    </r>
    <r>
      <rPr>
        <u/>
        <sz val="11"/>
        <rFont val="宋体"/>
        <charset val="134"/>
      </rPr>
      <t xml:space="preserve">  0 </t>
    </r>
    <r>
      <rPr>
        <sz val="11"/>
        <rFont val="宋体"/>
        <charset val="134"/>
      </rPr>
      <t>批次，</t>
    </r>
    <r>
      <rPr>
        <u/>
        <sz val="11"/>
        <rFont val="宋体"/>
        <charset val="134"/>
      </rPr>
      <t xml:space="preserve">  0 </t>
    </r>
    <r>
      <rPr>
        <sz val="11"/>
        <rFont val="宋体"/>
        <charset val="134"/>
      </rPr>
      <t>人次，</t>
    </r>
    <r>
      <rPr>
        <u/>
        <sz val="11"/>
        <rFont val="宋体"/>
        <charset val="134"/>
      </rPr>
      <t xml:space="preserve">  0 </t>
    </r>
    <r>
      <rPr>
        <sz val="11"/>
        <rFont val="宋体"/>
        <charset val="134"/>
      </rPr>
      <t>元。</t>
    </r>
  </si>
</sst>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00_ "/>
  </numFmts>
  <fonts count="29">
    <font>
      <sz val="12"/>
      <name val="宋体"/>
      <charset val="134"/>
    </font>
    <font>
      <b/>
      <sz val="24"/>
      <name val="宋体"/>
      <charset val="134"/>
    </font>
    <font>
      <b/>
      <sz val="12"/>
      <name val="楷体_GB2312"/>
      <charset val="134"/>
    </font>
    <font>
      <sz val="10"/>
      <name val="宋体"/>
      <charset val="134"/>
    </font>
    <font>
      <sz val="11"/>
      <name val="宋体"/>
      <charset val="134"/>
    </font>
    <font>
      <b/>
      <sz val="22"/>
      <name val="宋体"/>
      <charset val="134"/>
    </font>
    <font>
      <b/>
      <sz val="10"/>
      <name val="宋体"/>
      <charset val="134"/>
    </font>
    <font>
      <b/>
      <sz val="10"/>
      <name val="楷体_GB2312"/>
      <charset val="134"/>
    </font>
    <font>
      <sz val="12"/>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
      <sz val="11"/>
      <color rgb="FF006100"/>
      <name val="宋体"/>
      <charset val="0"/>
      <scheme val="minor"/>
    </font>
    <font>
      <u/>
      <sz val="11"/>
      <name val="宋体"/>
      <charset val="134"/>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8" fillId="0" borderId="0" applyFont="0" applyFill="0" applyBorder="0" applyAlignment="0" applyProtection="0">
      <alignment vertical="center"/>
    </xf>
    <xf numFmtId="0" fontId="9" fillId="18" borderId="0" applyNumberFormat="0" applyBorder="0" applyAlignment="0" applyProtection="0">
      <alignment vertical="center"/>
    </xf>
    <xf numFmtId="0" fontId="19" fillId="14" borderId="14"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9" borderId="0" applyNumberFormat="0" applyBorder="0" applyAlignment="0" applyProtection="0">
      <alignment vertical="center"/>
    </xf>
    <xf numFmtId="0" fontId="13" fillId="5" borderId="0" applyNumberFormat="0" applyBorder="0" applyAlignment="0" applyProtection="0">
      <alignment vertical="center"/>
    </xf>
    <xf numFmtId="43" fontId="8" fillId="0" borderId="0" applyFont="0" applyFill="0" applyBorder="0" applyAlignment="0" applyProtection="0">
      <alignment vertical="center"/>
    </xf>
    <xf numFmtId="0" fontId="17" fillId="21" borderId="0" applyNumberFormat="0" applyBorder="0" applyAlignment="0" applyProtection="0">
      <alignment vertical="center"/>
    </xf>
    <xf numFmtId="0" fontId="24" fillId="0" borderId="0" applyNumberFormat="0" applyFill="0" applyBorder="0" applyAlignment="0" applyProtection="0">
      <alignment vertical="center"/>
    </xf>
    <xf numFmtId="9" fontId="8" fillId="0" borderId="0" applyFont="0" applyFill="0" applyBorder="0" applyAlignment="0" applyProtection="0">
      <alignment vertical="center"/>
    </xf>
    <xf numFmtId="0" fontId="12" fillId="0" borderId="0" applyNumberFormat="0" applyFill="0" applyBorder="0" applyAlignment="0" applyProtection="0">
      <alignment vertical="center"/>
    </xf>
    <xf numFmtId="0" fontId="8" fillId="28" borderId="19" applyNumberFormat="0" applyFont="0" applyAlignment="0" applyProtection="0">
      <alignment vertical="center"/>
    </xf>
    <xf numFmtId="0" fontId="17" fillId="13" borderId="0" applyNumberFormat="0" applyBorder="0" applyAlignment="0" applyProtection="0">
      <alignment vertical="center"/>
    </xf>
    <xf numFmtId="0" fontId="1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6" fillId="0" borderId="13" applyNumberFormat="0" applyFill="0" applyAlignment="0" applyProtection="0">
      <alignment vertical="center"/>
    </xf>
    <xf numFmtId="0" fontId="15" fillId="0" borderId="13" applyNumberFormat="0" applyFill="0" applyAlignment="0" applyProtection="0">
      <alignment vertical="center"/>
    </xf>
    <xf numFmtId="0" fontId="17" fillId="20" borderId="0" applyNumberFormat="0" applyBorder="0" applyAlignment="0" applyProtection="0">
      <alignment vertical="center"/>
    </xf>
    <xf numFmtId="0" fontId="11" fillId="0" borderId="17" applyNumberFormat="0" applyFill="0" applyAlignment="0" applyProtection="0">
      <alignment vertical="center"/>
    </xf>
    <xf numFmtId="0" fontId="17" fillId="12" borderId="0" applyNumberFormat="0" applyBorder="0" applyAlignment="0" applyProtection="0">
      <alignment vertical="center"/>
    </xf>
    <xf numFmtId="0" fontId="25" fillId="17" borderId="18" applyNumberFormat="0" applyAlignment="0" applyProtection="0">
      <alignment vertical="center"/>
    </xf>
    <xf numFmtId="0" fontId="20" fillId="17" borderId="14" applyNumberFormat="0" applyAlignment="0" applyProtection="0">
      <alignment vertical="center"/>
    </xf>
    <xf numFmtId="0" fontId="14" fillId="8" borderId="12" applyNumberFormat="0" applyAlignment="0" applyProtection="0">
      <alignment vertical="center"/>
    </xf>
    <xf numFmtId="0" fontId="9" fillId="32" borderId="0" applyNumberFormat="0" applyBorder="0" applyAlignment="0" applyProtection="0">
      <alignment vertical="center"/>
    </xf>
    <xf numFmtId="0" fontId="17" fillId="24" borderId="0" applyNumberFormat="0" applyBorder="0" applyAlignment="0" applyProtection="0">
      <alignment vertical="center"/>
    </xf>
    <xf numFmtId="0" fontId="21" fillId="0" borderId="15" applyNumberFormat="0" applyFill="0" applyAlignment="0" applyProtection="0">
      <alignment vertical="center"/>
    </xf>
    <xf numFmtId="0" fontId="22" fillId="0" borderId="16" applyNumberFormat="0" applyFill="0" applyAlignment="0" applyProtection="0">
      <alignment vertical="center"/>
    </xf>
    <xf numFmtId="0" fontId="27" fillId="31" borderId="0" applyNumberFormat="0" applyBorder="0" applyAlignment="0" applyProtection="0">
      <alignment vertical="center"/>
    </xf>
    <xf numFmtId="0" fontId="18" fillId="11" borderId="0" applyNumberFormat="0" applyBorder="0" applyAlignment="0" applyProtection="0">
      <alignment vertical="center"/>
    </xf>
    <xf numFmtId="0" fontId="9" fillId="16" borderId="0" applyNumberFormat="0" applyBorder="0" applyAlignment="0" applyProtection="0">
      <alignment vertical="center"/>
    </xf>
    <xf numFmtId="0" fontId="17" fillId="27" borderId="0" applyNumberFormat="0" applyBorder="0" applyAlignment="0" applyProtection="0">
      <alignment vertical="center"/>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9" fillId="30" borderId="0" applyNumberFormat="0" applyBorder="0" applyAlignment="0" applyProtection="0">
      <alignment vertical="center"/>
    </xf>
    <xf numFmtId="0" fontId="9" fillId="4" borderId="0" applyNumberFormat="0" applyBorder="0" applyAlignment="0" applyProtection="0">
      <alignment vertical="center"/>
    </xf>
    <xf numFmtId="0" fontId="17" fillId="26" borderId="0" applyNumberFormat="0" applyBorder="0" applyAlignment="0" applyProtection="0">
      <alignment vertical="center"/>
    </xf>
    <xf numFmtId="0" fontId="17" fillId="23" borderId="0" applyNumberFormat="0" applyBorder="0" applyAlignment="0" applyProtection="0">
      <alignment vertical="center"/>
    </xf>
    <xf numFmtId="0" fontId="9" fillId="29" borderId="0" applyNumberFormat="0" applyBorder="0" applyAlignment="0" applyProtection="0">
      <alignment vertical="center"/>
    </xf>
    <xf numFmtId="0" fontId="9" fillId="3" borderId="0" applyNumberFormat="0" applyBorder="0" applyAlignment="0" applyProtection="0">
      <alignment vertical="center"/>
    </xf>
    <xf numFmtId="0" fontId="17" fillId="25" borderId="0" applyNumberFormat="0" applyBorder="0" applyAlignment="0" applyProtection="0">
      <alignment vertical="center"/>
    </xf>
    <xf numFmtId="0" fontId="9" fillId="6" borderId="0" applyNumberFormat="0" applyBorder="0" applyAlignment="0" applyProtection="0">
      <alignment vertical="center"/>
    </xf>
    <xf numFmtId="0" fontId="17" fillId="19" borderId="0" applyNumberFormat="0" applyBorder="0" applyAlignment="0" applyProtection="0">
      <alignment vertical="center"/>
    </xf>
    <xf numFmtId="0" fontId="17" fillId="22" borderId="0" applyNumberFormat="0" applyBorder="0" applyAlignment="0" applyProtection="0">
      <alignment vertical="center"/>
    </xf>
    <xf numFmtId="0" fontId="9" fillId="2" borderId="0" applyNumberFormat="0" applyBorder="0" applyAlignment="0" applyProtection="0">
      <alignment vertical="center"/>
    </xf>
    <xf numFmtId="0" fontId="17" fillId="10" borderId="0" applyNumberFormat="0" applyBorder="0" applyAlignment="0" applyProtection="0">
      <alignment vertical="center"/>
    </xf>
  </cellStyleXfs>
  <cellXfs count="91">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lignment vertical="center"/>
    </xf>
    <xf numFmtId="0" fontId="2" fillId="0" borderId="0" xfId="0" applyFont="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xf>
    <xf numFmtId="0" fontId="0" fillId="0" borderId="8" xfId="0" applyBorder="1" applyAlignment="1">
      <alignment horizontal="center" vertical="center"/>
    </xf>
    <xf numFmtId="176" fontId="0" fillId="0" borderId="8" xfId="0" applyNumberForma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5" fillId="0" borderId="0" xfId="0" applyFont="1" applyAlignment="1">
      <alignment horizontal="center" vertical="center"/>
    </xf>
    <xf numFmtId="0" fontId="4" fillId="0" borderId="8" xfId="0" applyFont="1" applyBorder="1" applyAlignment="1">
      <alignment horizontal="center" vertical="center"/>
    </xf>
    <xf numFmtId="0" fontId="4" fillId="0" borderId="1"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4" fillId="0" borderId="7" xfId="0" applyFont="1" applyFill="1" applyBorder="1" applyAlignment="1">
      <alignment horizontal="center" vertical="center" wrapText="1" shrinkToFit="1"/>
    </xf>
    <xf numFmtId="0" fontId="0" fillId="0" borderId="8" xfId="0" applyBorder="1">
      <alignment vertical="center"/>
    </xf>
    <xf numFmtId="0" fontId="3" fillId="0" borderId="9" xfId="0" applyFont="1" applyBorder="1" applyAlignment="1">
      <alignment horizontal="left" vertical="center" wrapText="1"/>
    </xf>
    <xf numFmtId="176" fontId="0" fillId="0" borderId="0" xfId="0" applyNumberFormat="1">
      <alignment vertical="center"/>
    </xf>
    <xf numFmtId="176" fontId="5" fillId="0" borderId="0" xfId="0" applyNumberFormat="1" applyFont="1" applyAlignment="1">
      <alignment horizontal="center" vertical="center"/>
    </xf>
    <xf numFmtId="176" fontId="2" fillId="0" borderId="0" xfId="0" applyNumberFormat="1" applyFont="1">
      <alignment vertical="center"/>
    </xf>
    <xf numFmtId="0" fontId="0" fillId="0" borderId="8" xfId="0" applyFont="1" applyBorder="1" applyAlignment="1">
      <alignment horizontal="center" vertical="center"/>
    </xf>
    <xf numFmtId="176" fontId="0" fillId="0" borderId="8" xfId="0" applyNumberFormat="1" applyBorder="1" applyAlignment="1">
      <alignment horizontal="center" vertical="center" wrapText="1"/>
    </xf>
    <xf numFmtId="176" fontId="0" fillId="0" borderId="8" xfId="0" applyNumberFormat="1" applyFont="1" applyBorder="1" applyAlignment="1">
      <alignment vertical="center" wrapText="1"/>
    </xf>
    <xf numFmtId="0" fontId="0" fillId="0" borderId="2" xfId="0" applyNumberFormat="1" applyFont="1" applyFill="1" applyBorder="1" applyAlignment="1" applyProtection="1">
      <alignment horizontal="center" vertical="center"/>
    </xf>
    <xf numFmtId="0" fontId="0" fillId="0" borderId="8" xfId="0" applyNumberFormat="1" applyFont="1" applyFill="1" applyBorder="1" applyAlignment="1" applyProtection="1">
      <alignment horizontal="left" vertical="center"/>
    </xf>
    <xf numFmtId="176" fontId="0" fillId="0" borderId="8" xfId="0" applyNumberFormat="1" applyFont="1" applyBorder="1" applyAlignment="1">
      <alignment vertical="center"/>
    </xf>
    <xf numFmtId="176" fontId="0" fillId="0" borderId="8" xfId="0" applyNumberFormat="1" applyFont="1" applyBorder="1" applyAlignment="1">
      <alignment vertical="center"/>
    </xf>
    <xf numFmtId="0" fontId="0" fillId="0" borderId="2" xfId="0" applyNumberFormat="1" applyFont="1" applyFill="1" applyBorder="1" applyAlignment="1" applyProtection="1">
      <alignment horizontal="center" vertical="center"/>
    </xf>
    <xf numFmtId="176" fontId="3" fillId="0" borderId="9" xfId="0" applyNumberFormat="1" applyFont="1" applyBorder="1" applyAlignment="1">
      <alignment horizontal="left" vertical="center" wrapText="1"/>
    </xf>
    <xf numFmtId="0" fontId="0" fillId="0" borderId="8" xfId="0" applyBorder="1" applyAlignment="1">
      <alignment horizontal="center" vertical="center" wrapText="1"/>
    </xf>
    <xf numFmtId="0" fontId="3" fillId="0" borderId="8" xfId="0" applyNumberFormat="1" applyFont="1" applyBorder="1" applyAlignment="1">
      <alignment horizontal="center" vertical="center" wrapText="1"/>
    </xf>
    <xf numFmtId="176" fontId="0" fillId="0" borderId="8" xfId="0" applyNumberFormat="1" applyBorder="1" applyAlignment="1">
      <alignment horizontal="right" vertical="center" wrapText="1"/>
    </xf>
    <xf numFmtId="0" fontId="0" fillId="0" borderId="8" xfId="0" applyFont="1" applyBorder="1">
      <alignment vertical="center"/>
    </xf>
    <xf numFmtId="0" fontId="3" fillId="0" borderId="8" xfId="0" applyNumberFormat="1" applyFont="1" applyBorder="1" applyAlignment="1">
      <alignment vertical="center" wrapText="1"/>
    </xf>
    <xf numFmtId="176" fontId="0" fillId="0" borderId="8" xfId="0" applyNumberFormat="1" applyBorder="1" applyAlignment="1">
      <alignment vertical="center" wrapText="1"/>
    </xf>
    <xf numFmtId="0" fontId="0" fillId="0" borderId="1" xfId="0" applyBorder="1">
      <alignment vertical="center"/>
    </xf>
    <xf numFmtId="0" fontId="3" fillId="0" borderId="1" xfId="0" applyNumberFormat="1" applyFont="1" applyBorder="1" applyAlignment="1">
      <alignment vertical="center" wrapText="1"/>
    </xf>
    <xf numFmtId="176" fontId="0" fillId="0" borderId="1" xfId="0" applyNumberFormat="1" applyBorder="1" applyAlignment="1">
      <alignment vertical="center" wrapText="1"/>
    </xf>
    <xf numFmtId="0" fontId="0" fillId="0" borderId="8" xfId="0" applyBorder="1">
      <alignment vertical="center"/>
    </xf>
    <xf numFmtId="0" fontId="3" fillId="0" borderId="8" xfId="0" applyNumberFormat="1" applyFont="1" applyBorder="1" applyAlignment="1">
      <alignment vertical="center" wrapText="1"/>
    </xf>
    <xf numFmtId="176" fontId="0" fillId="0" borderId="8" xfId="0" applyNumberFormat="1" applyBorder="1" applyAlignment="1">
      <alignment vertical="center" wrapText="1"/>
    </xf>
    <xf numFmtId="0" fontId="3" fillId="0" borderId="0" xfId="0" applyFont="1">
      <alignment vertical="center"/>
    </xf>
    <xf numFmtId="43" fontId="0" fillId="0" borderId="0" xfId="0" applyNumberFormat="1">
      <alignment vertical="center"/>
    </xf>
    <xf numFmtId="176" fontId="1" fillId="0" borderId="0" xfId="0" applyNumberFormat="1" applyFont="1" applyAlignment="1">
      <alignment horizontal="center" vertical="center"/>
    </xf>
    <xf numFmtId="43" fontId="1" fillId="0" borderId="0" xfId="0" applyNumberFormat="1" applyFont="1" applyAlignment="1">
      <alignment horizontal="center" vertical="center"/>
    </xf>
    <xf numFmtId="176" fontId="2" fillId="0" borderId="10" xfId="0" applyNumberFormat="1" applyFont="1" applyBorder="1" applyAlignment="1">
      <alignment horizontal="center" vertical="center"/>
    </xf>
    <xf numFmtId="43" fontId="2" fillId="0" borderId="10" xfId="0" applyNumberFormat="1" applyFont="1" applyBorder="1" applyAlignment="1">
      <alignment horizontal="center" vertical="center"/>
    </xf>
    <xf numFmtId="0" fontId="0" fillId="0" borderId="2" xfId="0" applyFont="1" applyBorder="1" applyAlignment="1">
      <alignment horizontal="center" vertical="center"/>
    </xf>
    <xf numFmtId="176" fontId="0" fillId="0" borderId="4" xfId="0" applyNumberFormat="1" applyFont="1" applyBorder="1" applyAlignment="1">
      <alignment horizontal="center" vertical="center"/>
    </xf>
    <xf numFmtId="176" fontId="0" fillId="0" borderId="3" xfId="0" applyNumberFormat="1" applyFont="1" applyBorder="1" applyAlignment="1">
      <alignment horizontal="center" vertical="center"/>
    </xf>
    <xf numFmtId="43" fontId="0" fillId="0" borderId="4" xfId="0" applyNumberFormat="1" applyFont="1" applyBorder="1" applyAlignment="1">
      <alignment horizontal="center" vertical="center"/>
    </xf>
    <xf numFmtId="0" fontId="0" fillId="0" borderId="1" xfId="0" applyFont="1" applyBorder="1" applyAlignment="1">
      <alignment horizontal="center" vertical="center"/>
    </xf>
    <xf numFmtId="176" fontId="0" fillId="0" borderId="1" xfId="0" applyNumberFormat="1" applyFont="1" applyBorder="1" applyAlignment="1">
      <alignment horizontal="center" vertical="center"/>
    </xf>
    <xf numFmtId="176" fontId="0" fillId="0" borderId="2" xfId="0" applyNumberFormat="1" applyFont="1" applyBorder="1" applyAlignment="1">
      <alignment horizontal="center" vertical="center"/>
    </xf>
    <xf numFmtId="0" fontId="0" fillId="0" borderId="7" xfId="0" applyFont="1" applyBorder="1" applyAlignment="1">
      <alignment horizontal="center" vertical="center"/>
    </xf>
    <xf numFmtId="176" fontId="0" fillId="0" borderId="7" xfId="0" applyNumberFormat="1" applyFont="1" applyBorder="1" applyAlignment="1">
      <alignment horizontal="center" vertical="center"/>
    </xf>
    <xf numFmtId="176" fontId="0" fillId="0" borderId="8" xfId="0" applyNumberFormat="1" applyFont="1" applyBorder="1" applyAlignment="1">
      <alignment horizontal="center" vertical="center"/>
    </xf>
    <xf numFmtId="176" fontId="3" fillId="0" borderId="8" xfId="0" applyNumberFormat="1" applyFont="1" applyBorder="1" applyAlignment="1">
      <alignment horizontal="center" vertical="center" wrapText="1"/>
    </xf>
    <xf numFmtId="43" fontId="3" fillId="0" borderId="8" xfId="0" applyNumberFormat="1" applyFont="1" applyBorder="1" applyAlignment="1">
      <alignment horizontal="center" vertical="center" wrapText="1"/>
    </xf>
    <xf numFmtId="0" fontId="4" fillId="0" borderId="8" xfId="0" applyFont="1" applyBorder="1">
      <alignment vertical="center"/>
    </xf>
    <xf numFmtId="176" fontId="0" fillId="0" borderId="8" xfId="0" applyNumberFormat="1" applyFont="1" applyBorder="1">
      <alignment vertical="center"/>
    </xf>
    <xf numFmtId="43" fontId="0" fillId="0" borderId="8" xfId="0" applyNumberFormat="1" applyFont="1" applyBorder="1">
      <alignment vertical="center"/>
    </xf>
    <xf numFmtId="0" fontId="3" fillId="0" borderId="11" xfId="0" applyFont="1" applyFill="1" applyBorder="1">
      <alignment vertical="center"/>
    </xf>
    <xf numFmtId="0" fontId="3" fillId="0" borderId="0" xfId="0" applyNumberFormat="1" applyFont="1" applyAlignment="1">
      <alignment vertical="center" wrapText="1"/>
    </xf>
    <xf numFmtId="176" fontId="0" fillId="0" borderId="0" xfId="0" applyNumberFormat="1" applyAlignment="1">
      <alignment vertical="center" wrapText="1"/>
    </xf>
    <xf numFmtId="0" fontId="6" fillId="0" borderId="0" xfId="0" applyNumberFormat="1" applyFont="1" applyAlignment="1">
      <alignment horizontal="center" vertical="center" wrapText="1"/>
    </xf>
    <xf numFmtId="0" fontId="7" fillId="0" borderId="0" xfId="0" applyNumberFormat="1" applyFont="1" applyAlignment="1">
      <alignment vertical="center" wrapText="1"/>
    </xf>
    <xf numFmtId="176" fontId="2" fillId="0" borderId="0" xfId="0" applyNumberFormat="1" applyFont="1" applyAlignment="1">
      <alignment vertical="center" wrapText="1"/>
    </xf>
    <xf numFmtId="0" fontId="0" fillId="0" borderId="0" xfId="0" applyNumberFormat="1" applyAlignment="1">
      <alignment vertical="center" wrapText="1"/>
    </xf>
    <xf numFmtId="0" fontId="1" fillId="0" borderId="0" xfId="0" applyNumberFormat="1" applyFont="1" applyAlignment="1">
      <alignment horizontal="center" vertical="center" wrapText="1"/>
    </xf>
    <xf numFmtId="0" fontId="2" fillId="0" borderId="0" xfId="0" applyFont="1" applyAlignment="1">
      <alignment horizontal="center" vertical="center"/>
    </xf>
    <xf numFmtId="0" fontId="2" fillId="0" borderId="0" xfId="0" applyNumberFormat="1" applyFont="1" applyAlignment="1">
      <alignment horizontal="left" vertical="center" wrapText="1"/>
    </xf>
    <xf numFmtId="0" fontId="0" fillId="0" borderId="8" xfId="0" applyNumberFormat="1" applyFont="1" applyBorder="1" applyAlignment="1">
      <alignment horizontal="center" vertical="center" wrapText="1"/>
    </xf>
    <xf numFmtId="0" fontId="0" fillId="0" borderId="8" xfId="0" applyNumberFormat="1" applyBorder="1" applyAlignment="1">
      <alignment horizontal="center" vertical="center" wrapText="1"/>
    </xf>
    <xf numFmtId="176" fontId="0" fillId="0" borderId="8" xfId="0" applyNumberFormat="1" applyBorder="1">
      <alignment vertical="center"/>
    </xf>
    <xf numFmtId="4" fontId="0" fillId="0" borderId="8" xfId="0" applyNumberFormat="1" applyBorder="1">
      <alignment vertical="center"/>
    </xf>
    <xf numFmtId="0" fontId="3" fillId="0" borderId="0" xfId="0" applyFont="1" applyAlignment="1">
      <alignment horizontal="left" vertical="center"/>
    </xf>
    <xf numFmtId="0" fontId="0" fillId="0" borderId="0" xfId="0" applyNumberFormat="1" applyAlignment="1">
      <alignment horizontal="left" vertical="center" wrapText="1"/>
    </xf>
    <xf numFmtId="176" fontId="0" fillId="0" borderId="0" xfId="0" applyNumberFormat="1" applyAlignment="1">
      <alignment horizontal="left" vertical="center"/>
    </xf>
    <xf numFmtId="0" fontId="0" fillId="0" borderId="4" xfId="0" applyFont="1" applyBorder="1" applyAlignment="1">
      <alignment horizontal="center" vertical="center"/>
    </xf>
    <xf numFmtId="176" fontId="0" fillId="0" borderId="8" xfId="0" applyNumberFormat="1" applyFont="1" applyBorder="1" applyAlignment="1">
      <alignment horizontal="right" vertical="center"/>
    </xf>
    <xf numFmtId="0" fontId="3" fillId="0" borderId="5" xfId="0"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28"/>
  <sheetViews>
    <sheetView topLeftCell="A13" workbookViewId="0">
      <selection activeCell="F23" sqref="F23"/>
    </sheetView>
  </sheetViews>
  <sheetFormatPr defaultColWidth="9" defaultRowHeight="14.25" outlineLevelCol="3"/>
  <cols>
    <col min="1" max="1" width="28.125" customWidth="1"/>
    <col min="2" max="2" width="12.25" customWidth="1"/>
    <col min="3" max="3" width="29" customWidth="1"/>
    <col min="4" max="4" width="12.5" style="26" customWidth="1"/>
  </cols>
  <sheetData>
    <row r="1" ht="31.5" spans="1:4">
      <c r="A1" s="2" t="s">
        <v>0</v>
      </c>
      <c r="B1" s="2"/>
      <c r="C1" s="2"/>
      <c r="D1" s="52"/>
    </row>
    <row r="2" ht="22.5" customHeight="1" spans="1:4">
      <c r="A2" s="3" t="s">
        <v>1</v>
      </c>
      <c r="B2" s="3"/>
      <c r="C2" s="3"/>
      <c r="D2" s="28" t="s">
        <v>2</v>
      </c>
    </row>
    <row r="3" ht="20.1" customHeight="1" spans="1:4">
      <c r="A3" s="56" t="s">
        <v>3</v>
      </c>
      <c r="B3" s="88"/>
      <c r="C3" s="56" t="s">
        <v>4</v>
      </c>
      <c r="D3" s="57"/>
    </row>
    <row r="4" ht="20.1" customHeight="1" spans="1:4">
      <c r="A4" s="29" t="s">
        <v>5</v>
      </c>
      <c r="B4" s="29" t="s">
        <v>6</v>
      </c>
      <c r="C4" s="29" t="s">
        <v>5</v>
      </c>
      <c r="D4" s="65" t="s">
        <v>6</v>
      </c>
    </row>
    <row r="5" ht="20.1" customHeight="1" spans="1:4">
      <c r="A5" s="41" t="s">
        <v>7</v>
      </c>
      <c r="B5" s="41">
        <v>5408.78</v>
      </c>
      <c r="C5" s="41" t="s">
        <v>8</v>
      </c>
      <c r="D5" s="69">
        <v>20.6035</v>
      </c>
    </row>
    <row r="6" ht="20.1" customHeight="1" spans="1:4">
      <c r="A6" s="41" t="s">
        <v>9</v>
      </c>
      <c r="B6" s="41"/>
      <c r="C6" s="41" t="s">
        <v>10</v>
      </c>
      <c r="D6" s="69"/>
    </row>
    <row r="7" ht="20.1" customHeight="1" spans="1:4">
      <c r="A7" s="41" t="s">
        <v>11</v>
      </c>
      <c r="B7" s="41"/>
      <c r="C7" s="41" t="s">
        <v>12</v>
      </c>
      <c r="D7" s="69"/>
    </row>
    <row r="8" ht="20.1" customHeight="1" spans="1:4">
      <c r="A8" s="41" t="s">
        <v>13</v>
      </c>
      <c r="B8" s="41"/>
      <c r="C8" s="41" t="s">
        <v>14</v>
      </c>
      <c r="D8" s="69"/>
    </row>
    <row r="9" ht="20.1" customHeight="1" spans="1:4">
      <c r="A9" s="41" t="s">
        <v>15</v>
      </c>
      <c r="B9" s="41"/>
      <c r="C9" s="41" t="s">
        <v>16</v>
      </c>
      <c r="D9" s="69"/>
    </row>
    <row r="10" ht="20.1" customHeight="1" spans="1:4">
      <c r="A10" s="41"/>
      <c r="B10" s="41"/>
      <c r="C10" s="41" t="s">
        <v>17</v>
      </c>
      <c r="D10" s="69"/>
    </row>
    <row r="11" ht="20.1" customHeight="1" spans="1:4">
      <c r="A11" s="41"/>
      <c r="B11" s="41"/>
      <c r="C11" s="41" t="s">
        <v>18</v>
      </c>
      <c r="D11" s="69"/>
    </row>
    <row r="12" ht="20.1" customHeight="1" spans="1:4">
      <c r="A12" s="41"/>
      <c r="B12" s="41"/>
      <c r="C12" s="41" t="s">
        <v>19</v>
      </c>
      <c r="D12" s="69">
        <v>4976.8182</v>
      </c>
    </row>
    <row r="13" ht="20.1" customHeight="1" spans="1:4">
      <c r="A13" s="41"/>
      <c r="B13" s="41"/>
      <c r="C13" s="41" t="s">
        <v>20</v>
      </c>
      <c r="D13" s="69"/>
    </row>
    <row r="14" ht="20.1" customHeight="1" spans="1:4">
      <c r="A14" s="41"/>
      <c r="B14" s="41"/>
      <c r="C14" s="41" t="s">
        <v>21</v>
      </c>
      <c r="D14" s="69"/>
    </row>
    <row r="15" ht="20.1" customHeight="1" spans="1:4">
      <c r="A15" s="41"/>
      <c r="B15" s="41"/>
      <c r="C15" s="41" t="s">
        <v>22</v>
      </c>
      <c r="D15" s="69"/>
    </row>
    <row r="16" ht="20.1" customHeight="1" spans="1:4">
      <c r="A16" s="41"/>
      <c r="B16" s="41"/>
      <c r="C16" s="41" t="s">
        <v>23</v>
      </c>
      <c r="D16" s="69"/>
    </row>
    <row r="17" ht="20.1" customHeight="1" spans="1:4">
      <c r="A17" s="41"/>
      <c r="B17" s="41"/>
      <c r="C17" s="41" t="s">
        <v>24</v>
      </c>
      <c r="D17" s="69"/>
    </row>
    <row r="18" ht="20.1" customHeight="1" spans="1:4">
      <c r="A18" s="41"/>
      <c r="B18" s="41"/>
      <c r="C18" s="41" t="s">
        <v>25</v>
      </c>
      <c r="D18" s="69"/>
    </row>
    <row r="19" ht="20.1" customHeight="1" spans="1:4">
      <c r="A19" s="41"/>
      <c r="B19" s="41"/>
      <c r="C19" s="41" t="s">
        <v>26</v>
      </c>
      <c r="D19" s="69"/>
    </row>
    <row r="20" ht="20.1" customHeight="1" spans="1:4">
      <c r="A20" s="41"/>
      <c r="B20" s="41"/>
      <c r="C20" s="41" t="s">
        <v>27</v>
      </c>
      <c r="D20" s="69">
        <v>14.8844</v>
      </c>
    </row>
    <row r="21" ht="20.1" customHeight="1" spans="1:4">
      <c r="A21" s="41"/>
      <c r="B21" s="41"/>
      <c r="C21" s="41" t="s">
        <v>28</v>
      </c>
      <c r="D21" s="69"/>
    </row>
    <row r="22" ht="20.1" customHeight="1" spans="1:4">
      <c r="A22" s="41"/>
      <c r="B22" s="41"/>
      <c r="C22" s="41"/>
      <c r="D22" s="69"/>
    </row>
    <row r="23" ht="20.1" customHeight="1" spans="1:4">
      <c r="A23" s="41" t="s">
        <v>29</v>
      </c>
      <c r="B23" s="41">
        <f>SUM(B5:B22)</f>
        <v>5408.78</v>
      </c>
      <c r="C23" s="41" t="s">
        <v>30</v>
      </c>
      <c r="D23" s="69">
        <f>SUM(D5:D21)</f>
        <v>5012.3061</v>
      </c>
    </row>
    <row r="24" ht="20.1" customHeight="1" spans="1:4">
      <c r="A24" s="41" t="s">
        <v>31</v>
      </c>
      <c r="B24" s="41"/>
      <c r="C24" s="41" t="s">
        <v>32</v>
      </c>
      <c r="D24" s="69"/>
    </row>
    <row r="25" ht="20.1" customHeight="1" spans="1:4">
      <c r="A25" s="41" t="s">
        <v>33</v>
      </c>
      <c r="B25" s="69">
        <v>1125.9328</v>
      </c>
      <c r="C25" s="69" t="s">
        <v>34</v>
      </c>
      <c r="D25" s="69">
        <v>1522.4023</v>
      </c>
    </row>
    <row r="26" ht="20.1" customHeight="1" spans="1:4">
      <c r="A26" s="41"/>
      <c r="B26" s="41"/>
      <c r="C26" s="41"/>
      <c r="D26" s="69"/>
    </row>
    <row r="27" ht="20.1" customHeight="1" spans="1:4">
      <c r="A27" s="29" t="s">
        <v>35</v>
      </c>
      <c r="B27" s="89">
        <f>B23+B25</f>
        <v>6534.7128</v>
      </c>
      <c r="C27" s="29" t="s">
        <v>36</v>
      </c>
      <c r="D27" s="69">
        <f>D23+D25</f>
        <v>6534.7084</v>
      </c>
    </row>
    <row r="28" spans="1:1">
      <c r="A28" s="90" t="s">
        <v>37</v>
      </c>
    </row>
  </sheetData>
  <mergeCells count="3">
    <mergeCell ref="A1:D1"/>
    <mergeCell ref="A3:B3"/>
    <mergeCell ref="C3:D3"/>
  </mergeCells>
  <printOptions horizontalCentered="1"/>
  <pageMargins left="0.354166666666667" right="0.354166666666667" top="1.18055555555556" bottom="0.984027777777778" header="0.511805555555556" footer="0.511805555555556"/>
  <pageSetup paperSize="9" orientation="portrait"/>
  <headerFooter alignWithMargins="0">
    <oddHeader>&amp;L&amp;"黑体,常规"&amp;14附件1</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21"/>
  <sheetViews>
    <sheetView workbookViewId="0">
      <selection activeCell="J9" sqref="J9"/>
    </sheetView>
  </sheetViews>
  <sheetFormatPr defaultColWidth="9" defaultRowHeight="14.25" outlineLevelCol="7"/>
  <cols>
    <col min="1" max="1" width="10.125" style="1" customWidth="1"/>
    <col min="2" max="2" width="16.625" style="77" customWidth="1"/>
    <col min="3" max="4" width="14.5" style="26" customWidth="1"/>
    <col min="5" max="8" width="14.5" customWidth="1"/>
  </cols>
  <sheetData>
    <row r="1" ht="31.5" spans="1:8">
      <c r="A1" s="2" t="s">
        <v>38</v>
      </c>
      <c r="B1" s="78"/>
      <c r="C1" s="52"/>
      <c r="D1" s="52"/>
      <c r="E1" s="2"/>
      <c r="F1" s="2"/>
      <c r="G1" s="2"/>
      <c r="H1" s="2"/>
    </row>
    <row r="2" ht="30.75" customHeight="1" spans="1:6">
      <c r="A2" s="79" t="s">
        <v>39</v>
      </c>
      <c r="B2" s="80" t="s">
        <v>40</v>
      </c>
      <c r="C2" s="80"/>
      <c r="F2" s="3" t="s">
        <v>2</v>
      </c>
    </row>
    <row r="3" ht="27.95" customHeight="1" spans="1:8">
      <c r="A3" s="29" t="s">
        <v>41</v>
      </c>
      <c r="B3" s="81"/>
      <c r="C3" s="30" t="s">
        <v>29</v>
      </c>
      <c r="D3" s="30" t="s">
        <v>42</v>
      </c>
      <c r="E3" s="38" t="s">
        <v>43</v>
      </c>
      <c r="F3" s="38" t="s">
        <v>44</v>
      </c>
      <c r="G3" s="38" t="s">
        <v>45</v>
      </c>
      <c r="H3" s="38" t="s">
        <v>46</v>
      </c>
    </row>
    <row r="4" ht="27.95" customHeight="1" spans="1:8">
      <c r="A4" s="29" t="s">
        <v>47</v>
      </c>
      <c r="B4" s="82" t="s">
        <v>48</v>
      </c>
      <c r="C4" s="30"/>
      <c r="D4" s="30"/>
      <c r="E4" s="38"/>
      <c r="F4" s="38"/>
      <c r="G4" s="38"/>
      <c r="H4" s="38"/>
    </row>
    <row r="5" ht="27.95" customHeight="1" spans="1:8">
      <c r="A5" s="29"/>
      <c r="B5" s="82" t="s">
        <v>49</v>
      </c>
      <c r="C5" s="83">
        <f>SUM(C6:C19)</f>
        <v>5408.7756</v>
      </c>
      <c r="D5" s="83">
        <f>SUM(D6:D19)</f>
        <v>5408.7756</v>
      </c>
      <c r="E5" s="84"/>
      <c r="F5" s="84"/>
      <c r="G5" s="24"/>
      <c r="H5" s="84"/>
    </row>
    <row r="6" ht="25" customHeight="1" spans="1:8">
      <c r="A6" s="29">
        <v>2100101</v>
      </c>
      <c r="B6" s="42" t="s">
        <v>50</v>
      </c>
      <c r="C6" s="83">
        <f t="shared" ref="C6:C10" si="0">SUM(D6:H6)</f>
        <v>270.1141</v>
      </c>
      <c r="D6" s="83">
        <v>270.1141</v>
      </c>
      <c r="E6" s="84"/>
      <c r="F6" s="84"/>
      <c r="G6" s="24"/>
      <c r="H6" s="84"/>
    </row>
    <row r="7" ht="36" spans="1:8">
      <c r="A7" s="29">
        <v>2100102</v>
      </c>
      <c r="B7" s="42" t="s">
        <v>51</v>
      </c>
      <c r="C7" s="83">
        <f t="shared" si="0"/>
        <v>171.217</v>
      </c>
      <c r="D7" s="83">
        <v>171.217</v>
      </c>
      <c r="E7" s="84"/>
      <c r="F7" s="84"/>
      <c r="G7" s="24"/>
      <c r="H7" s="84"/>
    </row>
    <row r="8" ht="25" customHeight="1" spans="1:8">
      <c r="A8" s="29">
        <v>2100201</v>
      </c>
      <c r="B8" s="42" t="s">
        <v>52</v>
      </c>
      <c r="C8" s="83">
        <f t="shared" si="0"/>
        <v>130.92</v>
      </c>
      <c r="D8" s="83">
        <v>130.92</v>
      </c>
      <c r="E8" s="84"/>
      <c r="F8" s="84"/>
      <c r="G8" s="24"/>
      <c r="H8" s="84"/>
    </row>
    <row r="9" ht="25" customHeight="1" spans="1:8">
      <c r="A9" s="29">
        <v>2100301</v>
      </c>
      <c r="B9" s="42" t="s">
        <v>53</v>
      </c>
      <c r="C9" s="83">
        <f t="shared" si="0"/>
        <v>828.8856</v>
      </c>
      <c r="D9" s="83">
        <v>828.8856</v>
      </c>
      <c r="E9" s="84"/>
      <c r="F9" s="84"/>
      <c r="G9" s="24"/>
      <c r="H9" s="84"/>
    </row>
    <row r="10" ht="24" spans="1:8">
      <c r="A10" s="29">
        <v>2100399</v>
      </c>
      <c r="B10" s="42" t="s">
        <v>54</v>
      </c>
      <c r="C10" s="83">
        <f t="shared" si="0"/>
        <v>310.6</v>
      </c>
      <c r="D10" s="83">
        <v>310.6</v>
      </c>
      <c r="E10" s="84"/>
      <c r="F10" s="84"/>
      <c r="G10" s="24"/>
      <c r="H10" s="84"/>
    </row>
    <row r="11" ht="25" customHeight="1" spans="1:8">
      <c r="A11" s="14">
        <v>2100406</v>
      </c>
      <c r="B11" s="42" t="s">
        <v>55</v>
      </c>
      <c r="C11" s="83">
        <f t="shared" ref="C11:C19" si="1">SUM(D11:H11)</f>
        <v>17.295</v>
      </c>
      <c r="D11" s="83">
        <v>17.295</v>
      </c>
      <c r="E11" s="24"/>
      <c r="F11" s="24"/>
      <c r="G11" s="24"/>
      <c r="H11" s="24"/>
    </row>
    <row r="12" ht="25" customHeight="1" spans="1:8">
      <c r="A12" s="14">
        <v>2100408</v>
      </c>
      <c r="B12" s="42" t="s">
        <v>56</v>
      </c>
      <c r="C12" s="83">
        <f t="shared" si="1"/>
        <v>3516.42</v>
      </c>
      <c r="D12" s="83">
        <v>3516.42</v>
      </c>
      <c r="E12" s="24"/>
      <c r="F12" s="24"/>
      <c r="G12" s="24"/>
      <c r="H12" s="24"/>
    </row>
    <row r="13" ht="25" customHeight="1" spans="1:8">
      <c r="A13" s="14">
        <v>2100409</v>
      </c>
      <c r="B13" s="42" t="s">
        <v>57</v>
      </c>
      <c r="C13" s="83">
        <f t="shared" si="1"/>
        <v>1.1</v>
      </c>
      <c r="D13" s="83">
        <v>1.1</v>
      </c>
      <c r="E13" s="24"/>
      <c r="F13" s="24"/>
      <c r="G13" s="24"/>
      <c r="H13" s="24"/>
    </row>
    <row r="14" ht="24" spans="1:8">
      <c r="A14" s="14">
        <v>2100410</v>
      </c>
      <c r="B14" s="42" t="s">
        <v>58</v>
      </c>
      <c r="C14" s="83">
        <f t="shared" si="1"/>
        <v>32.4488</v>
      </c>
      <c r="D14" s="83">
        <v>32.4488</v>
      </c>
      <c r="E14" s="24"/>
      <c r="F14" s="24"/>
      <c r="G14" s="24"/>
      <c r="H14" s="24"/>
    </row>
    <row r="15" ht="25" customHeight="1" spans="1:8">
      <c r="A15" s="14">
        <v>2100501</v>
      </c>
      <c r="B15" s="42" t="s">
        <v>59</v>
      </c>
      <c r="C15" s="83">
        <f t="shared" si="1"/>
        <v>13.3813</v>
      </c>
      <c r="D15" s="83">
        <v>13.3813</v>
      </c>
      <c r="E15" s="24"/>
      <c r="F15" s="24"/>
      <c r="G15" s="24"/>
      <c r="H15" s="24"/>
    </row>
    <row r="16" ht="24" spans="1:8">
      <c r="A16" s="14">
        <v>2100508</v>
      </c>
      <c r="B16" s="42" t="s">
        <v>60</v>
      </c>
      <c r="C16" s="83">
        <f t="shared" si="1"/>
        <v>38.9364</v>
      </c>
      <c r="D16" s="83">
        <v>38.9364</v>
      </c>
      <c r="E16" s="24"/>
      <c r="F16" s="24"/>
      <c r="G16" s="24"/>
      <c r="H16" s="24"/>
    </row>
    <row r="17" ht="25" customHeight="1" spans="1:8">
      <c r="A17" s="14">
        <v>2100699</v>
      </c>
      <c r="B17" s="42" t="s">
        <v>61</v>
      </c>
      <c r="C17" s="83">
        <f t="shared" si="1"/>
        <v>60</v>
      </c>
      <c r="D17" s="83">
        <v>60</v>
      </c>
      <c r="E17" s="24"/>
      <c r="F17" s="24"/>
      <c r="G17" s="24"/>
      <c r="H17" s="24"/>
    </row>
    <row r="18" ht="25" customHeight="1" spans="1:8">
      <c r="A18" s="14">
        <v>2100717</v>
      </c>
      <c r="B18" s="42" t="s">
        <v>62</v>
      </c>
      <c r="C18" s="83">
        <f t="shared" si="1"/>
        <v>2</v>
      </c>
      <c r="D18" s="83">
        <v>2</v>
      </c>
      <c r="E18" s="24"/>
      <c r="F18" s="24"/>
      <c r="G18" s="24"/>
      <c r="H18" s="24"/>
    </row>
    <row r="19" ht="25" customHeight="1" spans="1:8">
      <c r="A19" s="14">
        <v>2210201</v>
      </c>
      <c r="B19" s="42" t="s">
        <v>63</v>
      </c>
      <c r="C19" s="83">
        <f t="shared" si="1"/>
        <v>15.4574</v>
      </c>
      <c r="D19" s="83">
        <v>15.4574</v>
      </c>
      <c r="E19" s="24"/>
      <c r="F19" s="24"/>
      <c r="G19" s="24"/>
      <c r="H19" s="24"/>
    </row>
    <row r="21" spans="1:4">
      <c r="A21" s="85" t="s">
        <v>64</v>
      </c>
      <c r="B21" s="86"/>
      <c r="C21" s="87"/>
      <c r="D21" s="87"/>
    </row>
  </sheetData>
  <mergeCells count="9">
    <mergeCell ref="A1:H1"/>
    <mergeCell ref="B2:C2"/>
    <mergeCell ref="A3:B3"/>
    <mergeCell ref="C3:C4"/>
    <mergeCell ref="D3:D4"/>
    <mergeCell ref="E3:E4"/>
    <mergeCell ref="F3:F4"/>
    <mergeCell ref="G3:G4"/>
    <mergeCell ref="H3:H4"/>
  </mergeCells>
  <printOptions horizontalCentered="1"/>
  <pageMargins left="0.747916666666667" right="0.747916666666667" top="1.18055555555556" bottom="0.984027777777778" header="0.511805555555556" footer="0.511805555555556"/>
  <pageSetup paperSize="9" orientation="landscape"/>
  <headerFooter alignWithMargins="0">
    <oddHeader>&amp;L&amp;"黑体,常规"&amp;14附件2</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24"/>
  <sheetViews>
    <sheetView workbookViewId="0">
      <selection activeCell="D24" sqref="D24"/>
    </sheetView>
  </sheetViews>
  <sheetFormatPr defaultColWidth="9" defaultRowHeight="14.25" outlineLevelCol="7"/>
  <cols>
    <col min="1" max="1" width="10.25" customWidth="1"/>
    <col min="2" max="2" width="15.375" style="72" customWidth="1"/>
    <col min="3" max="8" width="15.875" style="73" customWidth="1"/>
  </cols>
  <sheetData>
    <row r="1" ht="31.5" spans="1:8">
      <c r="A1" s="2" t="s">
        <v>65</v>
      </c>
      <c r="B1" s="74"/>
      <c r="C1" s="52"/>
      <c r="D1" s="52"/>
      <c r="E1" s="52"/>
      <c r="F1" s="52"/>
      <c r="G1" s="52"/>
      <c r="H1" s="52"/>
    </row>
    <row r="2" ht="30" customHeight="1" spans="1:7">
      <c r="A2" s="3" t="s">
        <v>1</v>
      </c>
      <c r="B2" s="75"/>
      <c r="G2" s="76" t="s">
        <v>2</v>
      </c>
    </row>
    <row r="3" ht="27.95" customHeight="1" spans="1:8">
      <c r="A3" s="29" t="s">
        <v>41</v>
      </c>
      <c r="B3" s="39"/>
      <c r="C3" s="30" t="s">
        <v>30</v>
      </c>
      <c r="D3" s="30" t="s">
        <v>66</v>
      </c>
      <c r="E3" s="30" t="s">
        <v>67</v>
      </c>
      <c r="F3" s="30" t="s">
        <v>68</v>
      </c>
      <c r="G3" s="30" t="s">
        <v>69</v>
      </c>
      <c r="H3" s="30" t="s">
        <v>70</v>
      </c>
    </row>
    <row r="4" ht="27.95" customHeight="1" spans="1:8">
      <c r="A4" s="29" t="s">
        <v>47</v>
      </c>
      <c r="B4" s="39" t="s">
        <v>48</v>
      </c>
      <c r="C4" s="30"/>
      <c r="D4" s="30"/>
      <c r="E4" s="30"/>
      <c r="F4" s="30"/>
      <c r="G4" s="30"/>
      <c r="H4" s="30"/>
    </row>
    <row r="5" ht="27.95" customHeight="1" spans="1:8">
      <c r="A5" s="29"/>
      <c r="B5" s="39" t="s">
        <v>71</v>
      </c>
      <c r="C5" s="40">
        <f>SUM(C6:C23)</f>
        <v>5012.3062</v>
      </c>
      <c r="D5" s="40">
        <f>SUM(D6:D23)</f>
        <v>284.0676</v>
      </c>
      <c r="E5" s="40">
        <f>SUM(E6:E23)</f>
        <v>4728.2386</v>
      </c>
      <c r="F5" s="30"/>
      <c r="G5" s="30"/>
      <c r="H5" s="30"/>
    </row>
    <row r="6" ht="48" spans="1:8">
      <c r="A6" s="41">
        <v>2010399</v>
      </c>
      <c r="B6" s="42" t="s">
        <v>72</v>
      </c>
      <c r="C6" s="43">
        <f>SUM(D6:H6)</f>
        <v>20.6035</v>
      </c>
      <c r="D6" s="43"/>
      <c r="E6" s="43">
        <v>20.6035</v>
      </c>
      <c r="F6" s="43"/>
      <c r="G6" s="43"/>
      <c r="H6" s="43"/>
    </row>
    <row r="7" ht="36" spans="1:8">
      <c r="A7" s="41">
        <v>2100101</v>
      </c>
      <c r="B7" s="42" t="s">
        <v>73</v>
      </c>
      <c r="C7" s="43">
        <f t="shared" ref="C7:C12" si="0">SUM(D7:H7)</f>
        <v>255.8019</v>
      </c>
      <c r="D7" s="43">
        <v>255.8019</v>
      </c>
      <c r="E7" s="43"/>
      <c r="F7" s="43"/>
      <c r="G7" s="43"/>
      <c r="H7" s="43"/>
    </row>
    <row r="8" ht="36" spans="1:8">
      <c r="A8" s="41">
        <v>2100102</v>
      </c>
      <c r="B8" s="42" t="s">
        <v>74</v>
      </c>
      <c r="C8" s="43">
        <f t="shared" si="0"/>
        <v>182.484</v>
      </c>
      <c r="D8" s="43"/>
      <c r="E8" s="43">
        <v>182.484</v>
      </c>
      <c r="F8" s="43"/>
      <c r="G8" s="43"/>
      <c r="H8" s="43"/>
    </row>
    <row r="9" ht="27" customHeight="1" spans="1:8">
      <c r="A9" s="41">
        <v>2100199</v>
      </c>
      <c r="B9" s="42" t="s">
        <v>75</v>
      </c>
      <c r="C9" s="43">
        <f t="shared" si="0"/>
        <v>9.417</v>
      </c>
      <c r="D9" s="43"/>
      <c r="E9" s="43">
        <v>9.417</v>
      </c>
      <c r="F9" s="43"/>
      <c r="G9" s="43"/>
      <c r="H9" s="43"/>
    </row>
    <row r="10" ht="27" customHeight="1" spans="1:8">
      <c r="A10" s="41">
        <v>2100201</v>
      </c>
      <c r="B10" s="42" t="s">
        <v>52</v>
      </c>
      <c r="C10" s="43">
        <f t="shared" si="0"/>
        <v>131.3113</v>
      </c>
      <c r="D10" s="43"/>
      <c r="E10" s="43">
        <v>131.3113</v>
      </c>
      <c r="F10" s="43"/>
      <c r="G10" s="43"/>
      <c r="H10" s="43"/>
    </row>
    <row r="11" ht="27" customHeight="1" spans="1:8">
      <c r="A11" s="41">
        <v>2100301</v>
      </c>
      <c r="B11" s="42" t="s">
        <v>53</v>
      </c>
      <c r="C11" s="43">
        <f t="shared" si="0"/>
        <v>344.4194</v>
      </c>
      <c r="D11" s="43"/>
      <c r="E11" s="43">
        <v>344.4194</v>
      </c>
      <c r="F11" s="43"/>
      <c r="G11" s="43"/>
      <c r="H11" s="43"/>
    </row>
    <row r="12" ht="27" customHeight="1" spans="1:8">
      <c r="A12" s="41">
        <v>2100399</v>
      </c>
      <c r="B12" s="42" t="s">
        <v>54</v>
      </c>
      <c r="C12" s="43">
        <f t="shared" si="0"/>
        <v>354.4</v>
      </c>
      <c r="D12" s="43"/>
      <c r="E12" s="43">
        <v>354.4</v>
      </c>
      <c r="F12" s="43"/>
      <c r="G12" s="43"/>
      <c r="H12" s="43"/>
    </row>
    <row r="13" ht="27" customHeight="1" spans="1:8">
      <c r="A13" s="41">
        <v>2100406</v>
      </c>
      <c r="B13" s="42" t="s">
        <v>55</v>
      </c>
      <c r="C13" s="43">
        <f t="shared" ref="C13:C23" si="1">SUM(D13:H13)</f>
        <v>21.997</v>
      </c>
      <c r="D13" s="43"/>
      <c r="E13" s="43">
        <v>21.997</v>
      </c>
      <c r="F13" s="43"/>
      <c r="G13" s="43"/>
      <c r="H13" s="43"/>
    </row>
    <row r="14" ht="27" customHeight="1" spans="1:8">
      <c r="A14" s="41">
        <v>2100408</v>
      </c>
      <c r="B14" s="42" t="s">
        <v>56</v>
      </c>
      <c r="C14" s="43">
        <f t="shared" si="1"/>
        <v>3474.6783</v>
      </c>
      <c r="D14" s="43"/>
      <c r="E14" s="43">
        <v>3474.6783</v>
      </c>
      <c r="F14" s="43"/>
      <c r="G14" s="43"/>
      <c r="H14" s="43"/>
    </row>
    <row r="15" ht="27" customHeight="1" spans="1:8">
      <c r="A15" s="44">
        <v>2100409</v>
      </c>
      <c r="B15" s="45" t="s">
        <v>57</v>
      </c>
      <c r="C15" s="43">
        <f t="shared" si="1"/>
        <v>99.1635</v>
      </c>
      <c r="D15" s="46"/>
      <c r="E15" s="46">
        <v>99.1635</v>
      </c>
      <c r="F15" s="46"/>
      <c r="G15" s="46"/>
      <c r="H15" s="46"/>
    </row>
    <row r="16" ht="27" customHeight="1" spans="1:8">
      <c r="A16" s="47">
        <v>2100410</v>
      </c>
      <c r="B16" s="48" t="s">
        <v>76</v>
      </c>
      <c r="C16" s="43">
        <f t="shared" si="1"/>
        <v>3.4944</v>
      </c>
      <c r="D16" s="49"/>
      <c r="E16" s="49">
        <v>3.4944</v>
      </c>
      <c r="F16" s="49"/>
      <c r="G16" s="49"/>
      <c r="H16" s="49"/>
    </row>
    <row r="17" ht="27" customHeight="1" spans="1:8">
      <c r="A17" s="47">
        <v>2100499</v>
      </c>
      <c r="B17" s="48" t="s">
        <v>77</v>
      </c>
      <c r="C17" s="43">
        <f t="shared" si="1"/>
        <v>8</v>
      </c>
      <c r="D17" s="49"/>
      <c r="E17" s="49">
        <v>8</v>
      </c>
      <c r="F17" s="49"/>
      <c r="G17" s="49"/>
      <c r="H17" s="49"/>
    </row>
    <row r="18" ht="27" customHeight="1" spans="1:8">
      <c r="A18" s="47">
        <v>2100501</v>
      </c>
      <c r="B18" s="48" t="s">
        <v>59</v>
      </c>
      <c r="C18" s="43">
        <f t="shared" si="1"/>
        <v>13.3813</v>
      </c>
      <c r="D18" s="49">
        <v>13.3813</v>
      </c>
      <c r="E18" s="49"/>
      <c r="F18" s="49"/>
      <c r="G18" s="49"/>
      <c r="H18" s="49"/>
    </row>
    <row r="19" ht="27" customHeight="1" spans="1:8">
      <c r="A19" s="47">
        <v>2100508</v>
      </c>
      <c r="B19" s="48" t="s">
        <v>60</v>
      </c>
      <c r="C19" s="43">
        <f t="shared" si="1"/>
        <v>38.9364</v>
      </c>
      <c r="D19" s="49"/>
      <c r="E19" s="49">
        <v>38.9364</v>
      </c>
      <c r="F19" s="49"/>
      <c r="G19" s="49"/>
      <c r="H19" s="49"/>
    </row>
    <row r="20" ht="27" customHeight="1" spans="1:8">
      <c r="A20" s="47">
        <v>2100699</v>
      </c>
      <c r="B20" s="48" t="s">
        <v>61</v>
      </c>
      <c r="C20" s="43">
        <f t="shared" si="1"/>
        <v>37.66</v>
      </c>
      <c r="D20" s="49"/>
      <c r="E20" s="49">
        <v>37.66</v>
      </c>
      <c r="F20" s="49"/>
      <c r="G20" s="49"/>
      <c r="H20" s="49"/>
    </row>
    <row r="21" ht="27" customHeight="1" spans="1:8">
      <c r="A21" s="47">
        <v>2100717</v>
      </c>
      <c r="B21" s="48" t="s">
        <v>62</v>
      </c>
      <c r="C21" s="43">
        <f t="shared" si="1"/>
        <v>0.4738</v>
      </c>
      <c r="D21" s="49"/>
      <c r="E21" s="49">
        <v>0.4738</v>
      </c>
      <c r="F21" s="49"/>
      <c r="G21" s="49"/>
      <c r="H21" s="49"/>
    </row>
    <row r="22" ht="27" customHeight="1" spans="1:8">
      <c r="A22" s="47">
        <v>2109901</v>
      </c>
      <c r="B22" s="48" t="s">
        <v>78</v>
      </c>
      <c r="C22" s="43">
        <f t="shared" si="1"/>
        <v>1.2</v>
      </c>
      <c r="D22" s="49"/>
      <c r="E22" s="49">
        <v>1.2</v>
      </c>
      <c r="F22" s="49"/>
      <c r="G22" s="49"/>
      <c r="H22" s="49"/>
    </row>
    <row r="23" ht="27" customHeight="1" spans="1:8">
      <c r="A23" s="47">
        <v>2210201</v>
      </c>
      <c r="B23" s="48" t="s">
        <v>63</v>
      </c>
      <c r="C23" s="43">
        <f t="shared" si="1"/>
        <v>14.8844</v>
      </c>
      <c r="D23" s="49">
        <v>14.8844</v>
      </c>
      <c r="E23" s="49"/>
      <c r="F23" s="49"/>
      <c r="G23" s="49"/>
      <c r="H23" s="49"/>
    </row>
    <row r="24" spans="1:1">
      <c r="A24" s="50" t="s">
        <v>79</v>
      </c>
    </row>
  </sheetData>
  <mergeCells count="8">
    <mergeCell ref="A1:H1"/>
    <mergeCell ref="A3:B3"/>
    <mergeCell ref="C3:C4"/>
    <mergeCell ref="D3:D4"/>
    <mergeCell ref="E3:E4"/>
    <mergeCell ref="F3:F4"/>
    <mergeCell ref="G3:G4"/>
    <mergeCell ref="H3:H4"/>
  </mergeCells>
  <printOptions horizontalCentered="1"/>
  <pageMargins left="0.747916666666667" right="0.747916666666667" top="1.18055555555556" bottom="0.984027777777778" header="0.511805555555556" footer="0.511805555555556"/>
  <pageSetup paperSize="9" orientation="landscape" horizontalDpi="600"/>
  <headerFooter alignWithMargins="0">
    <oddHeader>&amp;L&amp;"黑体,常规"&amp;14附件3</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30"/>
  <sheetViews>
    <sheetView workbookViewId="0">
      <selection activeCell="A2" sqref="A2"/>
    </sheetView>
  </sheetViews>
  <sheetFormatPr defaultColWidth="9" defaultRowHeight="14.25" outlineLevelCol="5"/>
  <cols>
    <col min="1" max="1" width="25" customWidth="1"/>
    <col min="2" max="2" width="9.375" style="26" customWidth="1"/>
    <col min="3" max="3" width="25.375" customWidth="1"/>
    <col min="4" max="4" width="9.375" style="26" customWidth="1"/>
    <col min="5" max="5" width="10.375" style="26" customWidth="1"/>
    <col min="6" max="6" width="7.875" style="51" customWidth="1"/>
  </cols>
  <sheetData>
    <row r="1" ht="31.5" spans="1:6">
      <c r="A1" s="2" t="s">
        <v>80</v>
      </c>
      <c r="B1" s="52"/>
      <c r="C1" s="2"/>
      <c r="D1" s="52"/>
      <c r="E1" s="52"/>
      <c r="F1" s="53"/>
    </row>
    <row r="2" ht="22.5" customHeight="1" spans="1:6">
      <c r="A2" s="3" t="s">
        <v>1</v>
      </c>
      <c r="B2" s="28"/>
      <c r="C2" s="3"/>
      <c r="D2" s="28"/>
      <c r="E2" s="54" t="s">
        <v>2</v>
      </c>
      <c r="F2" s="55"/>
    </row>
    <row r="3" ht="21.75" customHeight="1" spans="1:6">
      <c r="A3" s="56" t="s">
        <v>3</v>
      </c>
      <c r="B3" s="57"/>
      <c r="C3" s="56" t="s">
        <v>4</v>
      </c>
      <c r="D3" s="58"/>
      <c r="E3" s="58"/>
      <c r="F3" s="59"/>
    </row>
    <row r="4" ht="16.5" customHeight="1" spans="1:6">
      <c r="A4" s="60" t="s">
        <v>5</v>
      </c>
      <c r="B4" s="61" t="s">
        <v>6</v>
      </c>
      <c r="C4" s="60" t="s">
        <v>5</v>
      </c>
      <c r="D4" s="62" t="s">
        <v>6</v>
      </c>
      <c r="E4" s="58"/>
      <c r="F4" s="59"/>
    </row>
    <row r="5" ht="33.75" customHeight="1" spans="1:6">
      <c r="A5" s="63"/>
      <c r="B5" s="64"/>
      <c r="C5" s="63"/>
      <c r="D5" s="65" t="s">
        <v>81</v>
      </c>
      <c r="E5" s="66" t="s">
        <v>82</v>
      </c>
      <c r="F5" s="67" t="s">
        <v>83</v>
      </c>
    </row>
    <row r="6" ht="19.5" customHeight="1" spans="1:6">
      <c r="A6" s="68" t="s">
        <v>84</v>
      </c>
      <c r="B6" s="69">
        <v>5408.7756</v>
      </c>
      <c r="C6" s="68" t="s">
        <v>8</v>
      </c>
      <c r="D6" s="69">
        <f>SUM(E6:F6)</f>
        <v>20.6035</v>
      </c>
      <c r="E6" s="69">
        <v>20.6035</v>
      </c>
      <c r="F6" s="70"/>
    </row>
    <row r="7" ht="19.5" customHeight="1" spans="1:6">
      <c r="A7" s="68" t="s">
        <v>85</v>
      </c>
      <c r="B7" s="69"/>
      <c r="C7" s="68" t="s">
        <v>10</v>
      </c>
      <c r="D7" s="69"/>
      <c r="E7" s="69"/>
      <c r="F7" s="70"/>
    </row>
    <row r="8" ht="19.5" customHeight="1" spans="1:6">
      <c r="A8" s="68"/>
      <c r="B8" s="69"/>
      <c r="C8" s="68" t="s">
        <v>12</v>
      </c>
      <c r="D8" s="69"/>
      <c r="E8" s="69"/>
      <c r="F8" s="70"/>
    </row>
    <row r="9" ht="19.5" customHeight="1" spans="1:6">
      <c r="A9" s="68"/>
      <c r="B9" s="69"/>
      <c r="C9" s="68" t="s">
        <v>14</v>
      </c>
      <c r="D9" s="69"/>
      <c r="E9" s="69"/>
      <c r="F9" s="70"/>
    </row>
    <row r="10" ht="19.5" customHeight="1" spans="1:6">
      <c r="A10" s="68"/>
      <c r="B10" s="69"/>
      <c r="C10" s="68" t="s">
        <v>16</v>
      </c>
      <c r="D10" s="69"/>
      <c r="E10" s="69"/>
      <c r="F10" s="70"/>
    </row>
    <row r="11" ht="19.5" customHeight="1" spans="1:6">
      <c r="A11" s="68"/>
      <c r="B11" s="69"/>
      <c r="C11" s="68" t="s">
        <v>17</v>
      </c>
      <c r="D11" s="69"/>
      <c r="E11" s="69"/>
      <c r="F11" s="70"/>
    </row>
    <row r="12" ht="19.5" customHeight="1" spans="1:6">
      <c r="A12" s="68"/>
      <c r="B12" s="69"/>
      <c r="C12" s="68" t="s">
        <v>18</v>
      </c>
      <c r="D12" s="69"/>
      <c r="E12" s="69"/>
      <c r="F12" s="70"/>
    </row>
    <row r="13" ht="19.5" customHeight="1" spans="1:6">
      <c r="A13" s="68"/>
      <c r="B13" s="69"/>
      <c r="C13" s="68" t="s">
        <v>19</v>
      </c>
      <c r="D13" s="69">
        <f>SUM(E13:F13)</f>
        <v>4976.8182</v>
      </c>
      <c r="E13" s="69">
        <v>4976.8182</v>
      </c>
      <c r="F13" s="70"/>
    </row>
    <row r="14" ht="19.5" customHeight="1" spans="1:6">
      <c r="A14" s="68"/>
      <c r="B14" s="69"/>
      <c r="C14" s="68" t="s">
        <v>20</v>
      </c>
      <c r="D14" s="69"/>
      <c r="E14" s="69"/>
      <c r="F14" s="70"/>
    </row>
    <row r="15" ht="19.5" customHeight="1" spans="1:6">
      <c r="A15" s="68"/>
      <c r="B15" s="69"/>
      <c r="C15" s="68" t="s">
        <v>21</v>
      </c>
      <c r="D15" s="69"/>
      <c r="E15" s="69"/>
      <c r="F15" s="70"/>
    </row>
    <row r="16" ht="19.5" customHeight="1" spans="1:6">
      <c r="A16" s="68"/>
      <c r="B16" s="69"/>
      <c r="C16" s="68" t="s">
        <v>22</v>
      </c>
      <c r="D16" s="69"/>
      <c r="E16" s="69"/>
      <c r="F16" s="70"/>
    </row>
    <row r="17" ht="19.5" customHeight="1" spans="1:6">
      <c r="A17" s="68"/>
      <c r="B17" s="69"/>
      <c r="C17" s="68" t="s">
        <v>23</v>
      </c>
      <c r="D17" s="69"/>
      <c r="E17" s="69"/>
      <c r="F17" s="70"/>
    </row>
    <row r="18" ht="19.5" customHeight="1" spans="1:6">
      <c r="A18" s="68"/>
      <c r="B18" s="69"/>
      <c r="C18" s="68" t="s">
        <v>24</v>
      </c>
      <c r="D18" s="69"/>
      <c r="E18" s="69"/>
      <c r="F18" s="70"/>
    </row>
    <row r="19" ht="19.5" customHeight="1" spans="1:6">
      <c r="A19" s="68"/>
      <c r="B19" s="69"/>
      <c r="C19" s="68" t="s">
        <v>25</v>
      </c>
      <c r="D19" s="69"/>
      <c r="E19" s="69"/>
      <c r="F19" s="70"/>
    </row>
    <row r="20" ht="19.5" customHeight="1" spans="1:6">
      <c r="A20" s="68"/>
      <c r="B20" s="69"/>
      <c r="C20" s="68" t="s">
        <v>26</v>
      </c>
      <c r="D20" s="69"/>
      <c r="E20" s="69"/>
      <c r="F20" s="70"/>
    </row>
    <row r="21" ht="19.5" customHeight="1" spans="1:6">
      <c r="A21" s="68"/>
      <c r="B21" s="69"/>
      <c r="C21" s="68" t="s">
        <v>27</v>
      </c>
      <c r="D21" s="69">
        <f>SUM(E21:F21)</f>
        <v>14.8844</v>
      </c>
      <c r="E21" s="69">
        <v>14.8844</v>
      </c>
      <c r="F21" s="70"/>
    </row>
    <row r="22" ht="19.5" customHeight="1" spans="1:6">
      <c r="A22" s="68"/>
      <c r="B22" s="69"/>
      <c r="C22" s="68" t="s">
        <v>28</v>
      </c>
      <c r="D22" s="69"/>
      <c r="E22" s="69"/>
      <c r="F22" s="70"/>
    </row>
    <row r="23" ht="19.5" customHeight="1" spans="1:6">
      <c r="A23" s="68" t="s">
        <v>29</v>
      </c>
      <c r="B23" s="69">
        <f>SUM(B6:B22)</f>
        <v>5408.7756</v>
      </c>
      <c r="C23" s="68" t="s">
        <v>30</v>
      </c>
      <c r="D23" s="69">
        <f>SUM(D6:D22)</f>
        <v>5012.3061</v>
      </c>
      <c r="E23" s="69">
        <f>SUM(E6:E22)</f>
        <v>5012.3061</v>
      </c>
      <c r="F23" s="70">
        <f>SUM(F6:F22)</f>
        <v>0</v>
      </c>
    </row>
    <row r="24" ht="19.5" customHeight="1" spans="1:6">
      <c r="A24" s="68"/>
      <c r="B24" s="69"/>
      <c r="C24" s="68"/>
      <c r="D24" s="69"/>
      <c r="E24" s="69"/>
      <c r="F24" s="70"/>
    </row>
    <row r="25" ht="19.5" customHeight="1" spans="1:6">
      <c r="A25" s="68" t="s">
        <v>86</v>
      </c>
      <c r="B25" s="69">
        <v>1125.9329</v>
      </c>
      <c r="C25" s="68" t="s">
        <v>87</v>
      </c>
      <c r="D25" s="69">
        <f>SUM(E25:F25)</f>
        <v>1522.4024</v>
      </c>
      <c r="E25" s="69">
        <v>1522.4024</v>
      </c>
      <c r="F25" s="70"/>
    </row>
    <row r="26" ht="19.5" customHeight="1" spans="1:6">
      <c r="A26" s="68" t="s">
        <v>84</v>
      </c>
      <c r="B26" s="69">
        <v>1125.9329</v>
      </c>
      <c r="C26" s="68"/>
      <c r="D26" s="69"/>
      <c r="E26" s="69"/>
      <c r="F26" s="70"/>
    </row>
    <row r="27" ht="19.5" customHeight="1" spans="1:6">
      <c r="A27" s="68" t="s">
        <v>85</v>
      </c>
      <c r="B27" s="69"/>
      <c r="C27" s="68"/>
      <c r="D27" s="69"/>
      <c r="E27" s="69"/>
      <c r="F27" s="70"/>
    </row>
    <row r="28" ht="19.5" customHeight="1" spans="1:6">
      <c r="A28" s="68"/>
      <c r="B28" s="69"/>
      <c r="C28" s="68"/>
      <c r="D28" s="69"/>
      <c r="E28" s="69"/>
      <c r="F28" s="70"/>
    </row>
    <row r="29" ht="19.5" customHeight="1" spans="1:6">
      <c r="A29" s="20" t="s">
        <v>35</v>
      </c>
      <c r="B29" s="65">
        <f>B23+B25</f>
        <v>6534.7085</v>
      </c>
      <c r="C29" s="20" t="s">
        <v>36</v>
      </c>
      <c r="D29" s="69">
        <f>D25+D23</f>
        <v>6534.7085</v>
      </c>
      <c r="E29" s="69">
        <f>E25+E23</f>
        <v>6534.7085</v>
      </c>
      <c r="F29" s="70">
        <f>F25+F23</f>
        <v>0</v>
      </c>
    </row>
    <row r="30" spans="1:1">
      <c r="A30" s="71" t="s">
        <v>88</v>
      </c>
    </row>
  </sheetData>
  <mergeCells count="8">
    <mergeCell ref="A1:F1"/>
    <mergeCell ref="E2:F2"/>
    <mergeCell ref="A3:B3"/>
    <mergeCell ref="C3:F3"/>
    <mergeCell ref="D4:F4"/>
    <mergeCell ref="A4:A5"/>
    <mergeCell ref="B4:B5"/>
    <mergeCell ref="C4:C5"/>
  </mergeCells>
  <printOptions horizontalCentered="1"/>
  <pageMargins left="0.354166666666667" right="0.354166666666667" top="1.18055555555556" bottom="0.786805555555556" header="0.511805555555556" footer="0.511805555555556"/>
  <pageSetup paperSize="9" orientation="portrait"/>
  <headerFooter alignWithMargins="0">
    <oddHeader>&amp;L&amp;"黑体,常规"&amp;14附件4</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4"/>
  <sheetViews>
    <sheetView topLeftCell="A15" workbookViewId="0">
      <selection activeCell="A23" sqref="A23:B23"/>
    </sheetView>
  </sheetViews>
  <sheetFormatPr defaultColWidth="9" defaultRowHeight="14.25" outlineLevelCol="4"/>
  <cols>
    <col min="1" max="1" width="11.5" customWidth="1"/>
    <col min="2" max="2" width="23.125" customWidth="1"/>
    <col min="3" max="5" width="15.125" customWidth="1"/>
  </cols>
  <sheetData>
    <row r="1" ht="27" spans="1:5">
      <c r="A1" s="19" t="s">
        <v>89</v>
      </c>
      <c r="B1" s="19"/>
      <c r="C1" s="19"/>
      <c r="D1" s="19"/>
      <c r="E1" s="19"/>
    </row>
    <row r="2" ht="29.25" customHeight="1" spans="1:4">
      <c r="A2" s="3" t="s">
        <v>39</v>
      </c>
      <c r="B2" s="3" t="s">
        <v>40</v>
      </c>
      <c r="C2" s="3"/>
      <c r="D2" s="3" t="s">
        <v>2</v>
      </c>
    </row>
    <row r="3" ht="27.95" customHeight="1" spans="1:5">
      <c r="A3" s="29" t="s">
        <v>41</v>
      </c>
      <c r="B3" s="29"/>
      <c r="C3" s="38" t="s">
        <v>30</v>
      </c>
      <c r="D3" s="38" t="s">
        <v>66</v>
      </c>
      <c r="E3" s="38" t="s">
        <v>67</v>
      </c>
    </row>
    <row r="4" ht="27.95" customHeight="1" spans="1:5">
      <c r="A4" s="29" t="s">
        <v>47</v>
      </c>
      <c r="B4" s="14" t="s">
        <v>48</v>
      </c>
      <c r="C4" s="38"/>
      <c r="D4" s="38"/>
      <c r="E4" s="38"/>
    </row>
    <row r="5" ht="27.95" customHeight="1" spans="1:5">
      <c r="A5" s="29"/>
      <c r="B5" s="39" t="s">
        <v>71</v>
      </c>
      <c r="C5" s="40">
        <f>SUM(C6:C23)</f>
        <v>5012.306</v>
      </c>
      <c r="D5" s="40">
        <f>SUM(D6:D23)</f>
        <v>284.0676</v>
      </c>
      <c r="E5" s="40">
        <f>SUM(E6:E23)</f>
        <v>4728.2384</v>
      </c>
    </row>
    <row r="6" ht="27.95" customHeight="1" spans="1:5">
      <c r="A6" s="41">
        <v>2010399</v>
      </c>
      <c r="B6" s="42" t="s">
        <v>72</v>
      </c>
      <c r="C6" s="43">
        <f t="shared" ref="C6:C23" si="0">SUM(D6:G6)</f>
        <v>20.6035</v>
      </c>
      <c r="D6" s="43"/>
      <c r="E6" s="43">
        <v>20.6035</v>
      </c>
    </row>
    <row r="7" ht="27.95" customHeight="1" spans="1:5">
      <c r="A7" s="41">
        <v>2100101</v>
      </c>
      <c r="B7" s="42" t="s">
        <v>73</v>
      </c>
      <c r="C7" s="43">
        <f t="shared" si="0"/>
        <v>255.8019</v>
      </c>
      <c r="D7" s="43">
        <v>255.8019</v>
      </c>
      <c r="E7" s="43"/>
    </row>
    <row r="8" ht="27.95" customHeight="1" spans="1:5">
      <c r="A8" s="41">
        <v>2100102</v>
      </c>
      <c r="B8" s="42" t="s">
        <v>74</v>
      </c>
      <c r="C8" s="43">
        <f t="shared" si="0"/>
        <v>182.4839</v>
      </c>
      <c r="D8" s="43"/>
      <c r="E8" s="43">
        <v>182.4839</v>
      </c>
    </row>
    <row r="9" ht="27.95" customHeight="1" spans="1:5">
      <c r="A9" s="41">
        <v>2100199</v>
      </c>
      <c r="B9" s="42" t="s">
        <v>75</v>
      </c>
      <c r="C9" s="43">
        <f t="shared" si="0"/>
        <v>9.417</v>
      </c>
      <c r="D9" s="43"/>
      <c r="E9" s="43">
        <v>9.417</v>
      </c>
    </row>
    <row r="10" ht="27.95" customHeight="1" spans="1:5">
      <c r="A10" s="41">
        <v>2100201</v>
      </c>
      <c r="B10" s="42" t="s">
        <v>52</v>
      </c>
      <c r="C10" s="43">
        <f t="shared" si="0"/>
        <v>131.3113</v>
      </c>
      <c r="D10" s="43"/>
      <c r="E10" s="43">
        <v>131.3113</v>
      </c>
    </row>
    <row r="11" ht="27.95" customHeight="1" spans="1:5">
      <c r="A11" s="41">
        <v>2100301</v>
      </c>
      <c r="B11" s="42" t="s">
        <v>53</v>
      </c>
      <c r="C11" s="43">
        <f t="shared" si="0"/>
        <v>344.4194</v>
      </c>
      <c r="D11" s="43"/>
      <c r="E11" s="43">
        <v>344.4194</v>
      </c>
    </row>
    <row r="12" ht="27.95" customHeight="1" spans="1:5">
      <c r="A12" s="41">
        <v>2100399</v>
      </c>
      <c r="B12" s="42" t="s">
        <v>54</v>
      </c>
      <c r="C12" s="43">
        <f t="shared" si="0"/>
        <v>354.4</v>
      </c>
      <c r="D12" s="43"/>
      <c r="E12" s="43">
        <v>354.4</v>
      </c>
    </row>
    <row r="13" ht="27.95" customHeight="1" spans="1:5">
      <c r="A13" s="41">
        <v>2100406</v>
      </c>
      <c r="B13" s="42" t="s">
        <v>55</v>
      </c>
      <c r="C13" s="43">
        <f t="shared" si="0"/>
        <v>21.997</v>
      </c>
      <c r="D13" s="43"/>
      <c r="E13" s="43">
        <v>21.997</v>
      </c>
    </row>
    <row r="14" ht="27.95" customHeight="1" spans="1:5">
      <c r="A14" s="41">
        <v>2100408</v>
      </c>
      <c r="B14" s="42" t="s">
        <v>56</v>
      </c>
      <c r="C14" s="43">
        <f t="shared" si="0"/>
        <v>3474.6783</v>
      </c>
      <c r="D14" s="43"/>
      <c r="E14" s="43">
        <v>3474.6783</v>
      </c>
    </row>
    <row r="15" ht="27.95" customHeight="1" spans="1:5">
      <c r="A15" s="44">
        <v>2100409</v>
      </c>
      <c r="B15" s="45" t="s">
        <v>57</v>
      </c>
      <c r="C15" s="43">
        <f t="shared" si="0"/>
        <v>99.1635</v>
      </c>
      <c r="D15" s="46"/>
      <c r="E15" s="46">
        <v>99.1635</v>
      </c>
    </row>
    <row r="16" ht="27.95" customHeight="1" spans="1:5">
      <c r="A16" s="47">
        <v>2100410</v>
      </c>
      <c r="B16" s="48" t="s">
        <v>76</v>
      </c>
      <c r="C16" s="43">
        <f t="shared" si="0"/>
        <v>3.4944</v>
      </c>
      <c r="D16" s="49"/>
      <c r="E16" s="49">
        <v>3.4944</v>
      </c>
    </row>
    <row r="17" ht="27.95" customHeight="1" spans="1:5">
      <c r="A17" s="47">
        <v>2100499</v>
      </c>
      <c r="B17" s="48" t="s">
        <v>77</v>
      </c>
      <c r="C17" s="43">
        <f t="shared" si="0"/>
        <v>8</v>
      </c>
      <c r="D17" s="49"/>
      <c r="E17" s="49">
        <v>8</v>
      </c>
    </row>
    <row r="18" ht="27.95" customHeight="1" spans="1:5">
      <c r="A18" s="47">
        <v>2100501</v>
      </c>
      <c r="B18" s="48" t="s">
        <v>59</v>
      </c>
      <c r="C18" s="43">
        <f t="shared" si="0"/>
        <v>13.3813</v>
      </c>
      <c r="D18" s="49">
        <v>13.3813</v>
      </c>
      <c r="E18" s="49"/>
    </row>
    <row r="19" ht="27.95" customHeight="1" spans="1:5">
      <c r="A19" s="47">
        <v>2100508</v>
      </c>
      <c r="B19" s="48" t="s">
        <v>60</v>
      </c>
      <c r="C19" s="43">
        <f t="shared" si="0"/>
        <v>38.9364</v>
      </c>
      <c r="D19" s="49"/>
      <c r="E19" s="49">
        <v>38.9364</v>
      </c>
    </row>
    <row r="20" ht="27.95" customHeight="1" spans="1:5">
      <c r="A20" s="47">
        <v>2100699</v>
      </c>
      <c r="B20" s="48" t="s">
        <v>61</v>
      </c>
      <c r="C20" s="43">
        <f t="shared" si="0"/>
        <v>37.6599</v>
      </c>
      <c r="D20" s="49"/>
      <c r="E20" s="49">
        <v>37.6599</v>
      </c>
    </row>
    <row r="21" ht="27.95" customHeight="1" spans="1:5">
      <c r="A21" s="47">
        <v>2100717</v>
      </c>
      <c r="B21" s="48" t="s">
        <v>62</v>
      </c>
      <c r="C21" s="43">
        <f t="shared" si="0"/>
        <v>0.4738</v>
      </c>
      <c r="D21" s="49"/>
      <c r="E21" s="49">
        <v>0.4738</v>
      </c>
    </row>
    <row r="22" ht="27.95" customHeight="1" spans="1:5">
      <c r="A22" s="47">
        <v>2109901</v>
      </c>
      <c r="B22" s="48" t="s">
        <v>78</v>
      </c>
      <c r="C22" s="43">
        <f t="shared" si="0"/>
        <v>1.2</v>
      </c>
      <c r="D22" s="49"/>
      <c r="E22" s="49">
        <v>1.2</v>
      </c>
    </row>
    <row r="23" ht="27.95" customHeight="1" spans="1:5">
      <c r="A23" s="47">
        <v>2210201</v>
      </c>
      <c r="B23" s="48" t="s">
        <v>63</v>
      </c>
      <c r="C23" s="43">
        <f t="shared" si="0"/>
        <v>14.8844</v>
      </c>
      <c r="D23" s="49">
        <v>14.8844</v>
      </c>
      <c r="E23" s="49"/>
    </row>
    <row r="24" spans="1:1">
      <c r="A24" s="50" t="s">
        <v>90</v>
      </c>
    </row>
  </sheetData>
  <mergeCells count="5">
    <mergeCell ref="A1:E1"/>
    <mergeCell ref="A3:B3"/>
    <mergeCell ref="C3:C4"/>
    <mergeCell ref="D3:D4"/>
    <mergeCell ref="E3:E4"/>
  </mergeCells>
  <printOptions horizontalCentered="1"/>
  <pageMargins left="0.747916666666667" right="0.747916666666667" top="1.18055555555556" bottom="0.984027777777778" header="0.511805555555556" footer="0.511805555555556"/>
  <pageSetup paperSize="9" orientation="portrait"/>
  <headerFooter alignWithMargins="0">
    <oddHeader>&amp;L&amp;"黑体,常规"&amp;14附件5</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3"/>
  <sheetViews>
    <sheetView tabSelected="1" workbookViewId="0">
      <selection activeCell="H4" sqref="H4"/>
    </sheetView>
  </sheetViews>
  <sheetFormatPr defaultColWidth="9" defaultRowHeight="14.25" outlineLevelCol="4"/>
  <cols>
    <col min="1" max="1" width="11.5" customWidth="1"/>
    <col min="2" max="2" width="23.125" customWidth="1"/>
    <col min="3" max="5" width="15.125" style="26" customWidth="1"/>
  </cols>
  <sheetData>
    <row r="1" ht="27" spans="1:5">
      <c r="A1" s="19" t="s">
        <v>91</v>
      </c>
      <c r="B1" s="19"/>
      <c r="C1" s="27"/>
      <c r="D1" s="27"/>
      <c r="E1" s="27"/>
    </row>
    <row r="2" ht="29.25" customHeight="1" spans="1:4">
      <c r="A2" s="3" t="s">
        <v>39</v>
      </c>
      <c r="B2" s="3" t="s">
        <v>40</v>
      </c>
      <c r="C2" s="28"/>
      <c r="D2" s="28" t="s">
        <v>2</v>
      </c>
    </row>
    <row r="3" ht="27.95" customHeight="1" spans="1:5">
      <c r="A3" s="29" t="s">
        <v>92</v>
      </c>
      <c r="B3" s="29"/>
      <c r="C3" s="30" t="s">
        <v>30</v>
      </c>
      <c r="D3" s="30" t="s">
        <v>93</v>
      </c>
      <c r="E3" s="30" t="s">
        <v>94</v>
      </c>
    </row>
    <row r="4" ht="27.95" customHeight="1" spans="1:5">
      <c r="A4" s="29" t="s">
        <v>47</v>
      </c>
      <c r="B4" s="14" t="s">
        <v>48</v>
      </c>
      <c r="C4" s="30"/>
      <c r="D4" s="30"/>
      <c r="E4" s="30"/>
    </row>
    <row r="5" ht="27.95" customHeight="1" spans="1:5">
      <c r="A5" s="29"/>
      <c r="B5" s="14" t="s">
        <v>49</v>
      </c>
      <c r="C5" s="31">
        <f>SUM(C6:C22)</f>
        <v>284.067531</v>
      </c>
      <c r="D5" s="31">
        <f>SUM(D6:D22)</f>
        <v>254.037703</v>
      </c>
      <c r="E5" s="31">
        <f>SUM(E6:E22)</f>
        <v>30.029828</v>
      </c>
    </row>
    <row r="6" ht="27.95" customHeight="1" spans="1:5">
      <c r="A6" s="32">
        <v>30101</v>
      </c>
      <c r="B6" s="33" t="s">
        <v>95</v>
      </c>
      <c r="C6" s="31">
        <f>SUM(D6:E6)</f>
        <v>31.2523</v>
      </c>
      <c r="D6" s="31">
        <v>31.2523</v>
      </c>
      <c r="E6" s="31"/>
    </row>
    <row r="7" ht="27.95" customHeight="1" spans="1:5">
      <c r="A7" s="32">
        <v>30102</v>
      </c>
      <c r="B7" s="33" t="s">
        <v>96</v>
      </c>
      <c r="C7" s="31">
        <f>SUM(D7:E7)</f>
        <v>55.9119</v>
      </c>
      <c r="D7" s="31">
        <v>55.9119</v>
      </c>
      <c r="E7" s="31"/>
    </row>
    <row r="8" ht="27.95" customHeight="1" spans="1:5">
      <c r="A8" s="32">
        <v>30103</v>
      </c>
      <c r="B8" s="33" t="s">
        <v>97</v>
      </c>
      <c r="C8" s="31">
        <f>SUM(D8:E8)</f>
        <v>95.47695</v>
      </c>
      <c r="D8" s="31">
        <v>95.47695</v>
      </c>
      <c r="E8" s="31"/>
    </row>
    <row r="9" ht="27.95" customHeight="1" spans="1:5">
      <c r="A9" s="32">
        <v>30104</v>
      </c>
      <c r="B9" s="33" t="s">
        <v>98</v>
      </c>
      <c r="C9" s="31">
        <f>SUM(D9:E9)</f>
        <v>20.672274</v>
      </c>
      <c r="D9" s="31">
        <v>20.672274</v>
      </c>
      <c r="E9" s="31"/>
    </row>
    <row r="10" ht="27.95" customHeight="1" spans="1:5">
      <c r="A10" s="32">
        <v>30199</v>
      </c>
      <c r="B10" s="33" t="s">
        <v>99</v>
      </c>
      <c r="C10" s="31">
        <f>SUM(D10:E10)</f>
        <v>35.839879</v>
      </c>
      <c r="D10" s="31">
        <v>35.839879</v>
      </c>
      <c r="E10" s="31"/>
    </row>
    <row r="11" ht="27.95" customHeight="1" spans="1:5">
      <c r="A11" s="32">
        <v>30201</v>
      </c>
      <c r="B11" s="33" t="s">
        <v>100</v>
      </c>
      <c r="C11" s="31">
        <f>SUM(D11:E11)</f>
        <v>3.7565</v>
      </c>
      <c r="D11" s="31"/>
      <c r="E11" s="31">
        <v>3.7565</v>
      </c>
    </row>
    <row r="12" ht="27.95" customHeight="1" spans="1:5">
      <c r="A12" s="32">
        <v>30202</v>
      </c>
      <c r="B12" s="33" t="s">
        <v>101</v>
      </c>
      <c r="C12" s="31">
        <f>SUM(D12:E12)</f>
        <v>0.5</v>
      </c>
      <c r="D12" s="31"/>
      <c r="E12" s="31">
        <v>0.5</v>
      </c>
    </row>
    <row r="13" ht="27.95" customHeight="1" spans="1:5">
      <c r="A13" s="32">
        <v>30207</v>
      </c>
      <c r="B13" s="33" t="s">
        <v>102</v>
      </c>
      <c r="C13" s="31">
        <f>SUM(D13:E13)</f>
        <v>0.967</v>
      </c>
      <c r="D13" s="31"/>
      <c r="E13" s="31">
        <v>0.967</v>
      </c>
    </row>
    <row r="14" ht="27.95" customHeight="1" spans="1:5">
      <c r="A14" s="32">
        <v>30211</v>
      </c>
      <c r="B14" s="33" t="s">
        <v>103</v>
      </c>
      <c r="C14" s="31">
        <f>SUM(D14:E14)</f>
        <v>0.3376</v>
      </c>
      <c r="D14" s="31"/>
      <c r="E14" s="31">
        <v>0.3376</v>
      </c>
    </row>
    <row r="15" ht="27.95" customHeight="1" spans="1:5">
      <c r="A15" s="32">
        <v>30215</v>
      </c>
      <c r="B15" s="33" t="s">
        <v>104</v>
      </c>
      <c r="C15" s="31">
        <f t="shared" ref="C15:C22" si="0">SUM(D15:E15)</f>
        <v>0.3435</v>
      </c>
      <c r="D15" s="31"/>
      <c r="E15" s="31">
        <v>0.3435</v>
      </c>
    </row>
    <row r="16" ht="27.95" customHeight="1" spans="1:5">
      <c r="A16" s="32">
        <v>30216</v>
      </c>
      <c r="B16" s="33" t="s">
        <v>105</v>
      </c>
      <c r="C16" s="31">
        <f t="shared" si="0"/>
        <v>2</v>
      </c>
      <c r="D16" s="34"/>
      <c r="E16" s="35">
        <v>2</v>
      </c>
    </row>
    <row r="17" ht="27.95" customHeight="1" spans="1:5">
      <c r="A17" s="32">
        <v>30217</v>
      </c>
      <c r="B17" s="33" t="s">
        <v>106</v>
      </c>
      <c r="C17" s="31">
        <f t="shared" si="0"/>
        <v>4.9774</v>
      </c>
      <c r="D17" s="34"/>
      <c r="E17" s="35">
        <v>4.9774</v>
      </c>
    </row>
    <row r="18" ht="27.95" customHeight="1" spans="1:5">
      <c r="A18" s="32">
        <v>30228</v>
      </c>
      <c r="B18" s="33" t="s">
        <v>107</v>
      </c>
      <c r="C18" s="31">
        <f t="shared" si="0"/>
        <v>2.43</v>
      </c>
      <c r="D18" s="34"/>
      <c r="E18" s="35">
        <v>2.43</v>
      </c>
    </row>
    <row r="19" ht="27.95" customHeight="1" spans="1:5">
      <c r="A19" s="32">
        <v>30231</v>
      </c>
      <c r="B19" s="33" t="s">
        <v>108</v>
      </c>
      <c r="C19" s="31">
        <f t="shared" si="0"/>
        <v>7.822828</v>
      </c>
      <c r="D19" s="34"/>
      <c r="E19" s="35">
        <v>7.822828</v>
      </c>
    </row>
    <row r="20" ht="27.95" customHeight="1" spans="1:5">
      <c r="A20" s="32">
        <v>30299</v>
      </c>
      <c r="B20" s="33" t="s">
        <v>109</v>
      </c>
      <c r="C20" s="31">
        <f t="shared" si="0"/>
        <v>6.245</v>
      </c>
      <c r="D20" s="34"/>
      <c r="E20" s="35">
        <v>6.245</v>
      </c>
    </row>
    <row r="21" ht="27.95" customHeight="1" spans="1:5">
      <c r="A21" s="32">
        <v>30311</v>
      </c>
      <c r="B21" s="33" t="s">
        <v>63</v>
      </c>
      <c r="C21" s="31">
        <f t="shared" si="0"/>
        <v>14.8844</v>
      </c>
      <c r="D21" s="34">
        <v>14.8844</v>
      </c>
      <c r="E21" s="35"/>
    </row>
    <row r="22" ht="27.95" customHeight="1" spans="1:5">
      <c r="A22" s="36">
        <v>31002</v>
      </c>
      <c r="B22" s="33" t="s">
        <v>110</v>
      </c>
      <c r="C22" s="31">
        <f t="shared" si="0"/>
        <v>0.65</v>
      </c>
      <c r="D22" s="34"/>
      <c r="E22" s="35">
        <v>0.65</v>
      </c>
    </row>
    <row r="23" ht="25.5" customHeight="1" spans="1:5">
      <c r="A23" s="25" t="s">
        <v>111</v>
      </c>
      <c r="B23" s="25"/>
      <c r="C23" s="37"/>
      <c r="D23" s="37"/>
      <c r="E23" s="37"/>
    </row>
  </sheetData>
  <mergeCells count="6">
    <mergeCell ref="A1:E1"/>
    <mergeCell ref="A3:B3"/>
    <mergeCell ref="A23:E23"/>
    <mergeCell ref="C3:C4"/>
    <mergeCell ref="D3:D4"/>
    <mergeCell ref="E3:E4"/>
  </mergeCells>
  <printOptions horizontalCentered="1"/>
  <pageMargins left="0.747916666666667" right="0.747916666666667" top="1.18055555555556" bottom="0.984027777777778" header="0.511805555555556" footer="0.511805555555556"/>
  <pageSetup paperSize="9" orientation="portrait"/>
  <headerFooter alignWithMargins="0">
    <oddHeader>&amp;L&amp;"黑体,常规"&amp;14附件6</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5"/>
  <sheetViews>
    <sheetView workbookViewId="0">
      <selection activeCell="C6" sqref="C6"/>
    </sheetView>
  </sheetViews>
  <sheetFormatPr defaultColWidth="9" defaultRowHeight="14.25" outlineLevelCol="7"/>
  <cols>
    <col min="1" max="1" width="9.5" customWidth="1"/>
    <col min="2" max="2" width="11.625" customWidth="1"/>
    <col min="3" max="8" width="9.75" customWidth="1"/>
  </cols>
  <sheetData>
    <row r="1" ht="40.5" customHeight="1" spans="1:8">
      <c r="A1" s="19" t="s">
        <v>112</v>
      </c>
      <c r="B1" s="19"/>
      <c r="C1" s="19"/>
      <c r="D1" s="19"/>
      <c r="E1" s="19"/>
      <c r="F1" s="19"/>
      <c r="G1" s="19"/>
      <c r="H1" s="19"/>
    </row>
    <row r="2" ht="18.75" customHeight="1" spans="1:6">
      <c r="A2" s="3" t="s">
        <v>39</v>
      </c>
      <c r="B2" s="3" t="s">
        <v>40</v>
      </c>
      <c r="C2" s="3"/>
      <c r="D2" s="3"/>
      <c r="F2" s="3" t="s">
        <v>2</v>
      </c>
    </row>
    <row r="3" ht="27.95" customHeight="1" spans="1:8">
      <c r="A3" s="20" t="s">
        <v>41</v>
      </c>
      <c r="B3" s="20"/>
      <c r="C3" s="21" t="s">
        <v>113</v>
      </c>
      <c r="D3" s="21" t="s">
        <v>114</v>
      </c>
      <c r="E3" s="22" t="s">
        <v>115</v>
      </c>
      <c r="F3" s="22"/>
      <c r="G3" s="22"/>
      <c r="H3" s="21" t="s">
        <v>116</v>
      </c>
    </row>
    <row r="4" ht="38.25" customHeight="1" spans="1:8">
      <c r="A4" s="20" t="s">
        <v>47</v>
      </c>
      <c r="B4" s="20" t="s">
        <v>48</v>
      </c>
      <c r="C4" s="23"/>
      <c r="D4" s="23"/>
      <c r="E4" s="22" t="s">
        <v>71</v>
      </c>
      <c r="F4" s="22" t="s">
        <v>66</v>
      </c>
      <c r="G4" s="22" t="s">
        <v>67</v>
      </c>
      <c r="H4" s="23"/>
    </row>
    <row r="5" ht="27.95" customHeight="1" spans="1:8">
      <c r="A5" s="14"/>
      <c r="B5" s="14"/>
      <c r="C5" s="14"/>
      <c r="D5" s="14"/>
      <c r="E5" s="24"/>
      <c r="F5" s="24"/>
      <c r="G5" s="24"/>
      <c r="H5" s="24"/>
    </row>
    <row r="6" ht="27.95" customHeight="1" spans="1:8">
      <c r="A6" s="14"/>
      <c r="B6" s="14"/>
      <c r="C6" s="14"/>
      <c r="D6" s="14"/>
      <c r="E6" s="24"/>
      <c r="F6" s="24"/>
      <c r="G6" s="24"/>
      <c r="H6" s="24"/>
    </row>
    <row r="7" ht="27.95" customHeight="1" spans="1:8">
      <c r="A7" s="14"/>
      <c r="B7" s="14"/>
      <c r="C7" s="14"/>
      <c r="D7" s="14"/>
      <c r="E7" s="24"/>
      <c r="F7" s="24"/>
      <c r="G7" s="24"/>
      <c r="H7" s="24"/>
    </row>
    <row r="8" ht="27.95" customHeight="1" spans="1:8">
      <c r="A8" s="14"/>
      <c r="B8" s="14"/>
      <c r="C8" s="14"/>
      <c r="D8" s="14"/>
      <c r="E8" s="24"/>
      <c r="F8" s="24"/>
      <c r="G8" s="24"/>
      <c r="H8" s="24"/>
    </row>
    <row r="9" ht="27.95" customHeight="1" spans="1:8">
      <c r="A9" s="14"/>
      <c r="B9" s="14"/>
      <c r="C9" s="14"/>
      <c r="D9" s="14"/>
      <c r="E9" s="24"/>
      <c r="F9" s="24"/>
      <c r="G9" s="24"/>
      <c r="H9" s="24"/>
    </row>
    <row r="10" ht="27.95" customHeight="1" spans="1:8">
      <c r="A10" s="14"/>
      <c r="B10" s="14"/>
      <c r="C10" s="14"/>
      <c r="D10" s="14"/>
      <c r="E10" s="24"/>
      <c r="F10" s="24"/>
      <c r="G10" s="24"/>
      <c r="H10" s="24"/>
    </row>
    <row r="11" ht="27.95" customHeight="1" spans="1:8">
      <c r="A11" s="14"/>
      <c r="B11" s="14"/>
      <c r="C11" s="14"/>
      <c r="D11" s="14"/>
      <c r="E11" s="24"/>
      <c r="F11" s="24"/>
      <c r="G11" s="24"/>
      <c r="H11" s="24"/>
    </row>
    <row r="12" ht="27.95" customHeight="1" spans="1:8">
      <c r="A12" s="14"/>
      <c r="B12" s="14"/>
      <c r="C12" s="14"/>
      <c r="D12" s="14"/>
      <c r="E12" s="24"/>
      <c r="F12" s="24"/>
      <c r="G12" s="24"/>
      <c r="H12" s="24"/>
    </row>
    <row r="13" ht="27.95" customHeight="1" spans="1:8">
      <c r="A13" s="14"/>
      <c r="B13" s="14"/>
      <c r="C13" s="14"/>
      <c r="D13" s="14"/>
      <c r="E13" s="24"/>
      <c r="F13" s="24"/>
      <c r="G13" s="24"/>
      <c r="H13" s="24"/>
    </row>
    <row r="14" ht="27.95" customHeight="1" spans="1:8">
      <c r="A14" s="14"/>
      <c r="B14" s="14"/>
      <c r="C14" s="14"/>
      <c r="D14" s="14"/>
      <c r="E14" s="24"/>
      <c r="F14" s="24"/>
      <c r="G14" s="24"/>
      <c r="H14" s="24"/>
    </row>
    <row r="15" ht="34.5" customHeight="1" spans="1:8">
      <c r="A15" s="25" t="s">
        <v>117</v>
      </c>
      <c r="B15" s="25"/>
      <c r="C15" s="25"/>
      <c r="D15" s="25"/>
      <c r="E15" s="25"/>
      <c r="F15" s="25"/>
      <c r="G15" s="25"/>
      <c r="H15" s="25"/>
    </row>
  </sheetData>
  <mergeCells count="7">
    <mergeCell ref="A1:H1"/>
    <mergeCell ref="A3:B3"/>
    <mergeCell ref="E3:G3"/>
    <mergeCell ref="A15:H15"/>
    <mergeCell ref="C3:C4"/>
    <mergeCell ref="D3:D4"/>
    <mergeCell ref="H3:H4"/>
  </mergeCells>
  <printOptions horizontalCentered="1"/>
  <pageMargins left="0.747916666666667" right="0.747916666666667" top="1.18055555555556" bottom="0.984027777777778" header="0.511805555555556" footer="0.511805555555556"/>
  <pageSetup paperSize="9" orientation="portrait"/>
  <headerFooter alignWithMargins="0">
    <oddHeader>&amp;L&amp;"黑体,常规"&amp;14附件7</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5"/>
  <sheetViews>
    <sheetView topLeftCell="A5" workbookViewId="0">
      <selection activeCell="B10" sqref="B10"/>
    </sheetView>
  </sheetViews>
  <sheetFormatPr defaultColWidth="9" defaultRowHeight="14.25" outlineLevelCol="5"/>
  <cols>
    <col min="1" max="1" width="31" style="1" customWidth="1"/>
    <col min="2" max="6" width="16.625" style="1" customWidth="1"/>
  </cols>
  <sheetData>
    <row r="1" ht="31.5" spans="1:6">
      <c r="A1" s="2" t="s">
        <v>118</v>
      </c>
      <c r="B1" s="2"/>
      <c r="C1" s="2"/>
      <c r="D1" s="2"/>
      <c r="E1" s="2"/>
      <c r="F1" s="2"/>
    </row>
    <row r="2" ht="25.5" customHeight="1" spans="1:6">
      <c r="A2" s="3" t="s">
        <v>1</v>
      </c>
      <c r="B2" s="4"/>
      <c r="C2" s="4"/>
      <c r="D2" s="4"/>
      <c r="E2" s="4"/>
      <c r="F2" s="4" t="s">
        <v>2</v>
      </c>
    </row>
    <row r="3" ht="30" customHeight="1" spans="1:6">
      <c r="A3" s="5" t="s">
        <v>119</v>
      </c>
      <c r="B3" s="6" t="s">
        <v>120</v>
      </c>
      <c r="C3" s="7"/>
      <c r="D3" s="7"/>
      <c r="E3" s="7"/>
      <c r="F3" s="8"/>
    </row>
    <row r="4" ht="18" customHeight="1" spans="1:6">
      <c r="A4" s="9"/>
      <c r="B4" s="5" t="s">
        <v>81</v>
      </c>
      <c r="C4" s="5" t="s">
        <v>106</v>
      </c>
      <c r="D4" s="5" t="s">
        <v>121</v>
      </c>
      <c r="E4" s="10" t="s">
        <v>122</v>
      </c>
      <c r="F4" s="8"/>
    </row>
    <row r="5" ht="15" customHeight="1" spans="1:6">
      <c r="A5" s="11"/>
      <c r="B5" s="11"/>
      <c r="C5" s="11"/>
      <c r="D5" s="11"/>
      <c r="E5" s="12"/>
      <c r="F5" s="13" t="s">
        <v>123</v>
      </c>
    </row>
    <row r="6" ht="30" customHeight="1" spans="1:6">
      <c r="A6" s="14" t="s">
        <v>40</v>
      </c>
      <c r="B6" s="15">
        <f>SUM(C6:E6)</f>
        <v>13.1329</v>
      </c>
      <c r="C6" s="15">
        <v>5.3101</v>
      </c>
      <c r="D6" s="15">
        <v>0</v>
      </c>
      <c r="E6" s="15">
        <v>7.8228</v>
      </c>
      <c r="F6" s="14">
        <v>0</v>
      </c>
    </row>
    <row r="7" ht="30" customHeight="1" spans="1:6">
      <c r="A7" s="14"/>
      <c r="B7" s="14"/>
      <c r="C7" s="14"/>
      <c r="D7" s="14"/>
      <c r="E7" s="14"/>
      <c r="F7" s="14"/>
    </row>
    <row r="8" ht="30" customHeight="1" spans="1:6">
      <c r="A8" s="14"/>
      <c r="B8" s="14"/>
      <c r="C8" s="14"/>
      <c r="D8" s="14"/>
      <c r="E8" s="14"/>
      <c r="F8" s="14"/>
    </row>
    <row r="9" ht="30" customHeight="1" spans="1:6">
      <c r="A9" s="14"/>
      <c r="B9" s="14"/>
      <c r="C9" s="14"/>
      <c r="D9" s="14"/>
      <c r="E9" s="14"/>
      <c r="F9" s="14"/>
    </row>
    <row r="10" ht="30" customHeight="1" spans="1:6">
      <c r="A10" s="14"/>
      <c r="B10" s="14"/>
      <c r="C10" s="14"/>
      <c r="D10" s="14"/>
      <c r="E10" s="14"/>
      <c r="F10" s="14"/>
    </row>
    <row r="11" ht="30" customHeight="1" spans="1:6">
      <c r="A11" s="14"/>
      <c r="B11" s="14"/>
      <c r="C11" s="14"/>
      <c r="D11" s="14"/>
      <c r="E11" s="14"/>
      <c r="F11" s="14"/>
    </row>
    <row r="12" spans="1:6">
      <c r="A12" s="16" t="s">
        <v>124</v>
      </c>
      <c r="B12" s="17"/>
      <c r="C12" s="17"/>
      <c r="D12" s="17"/>
      <c r="E12" s="17"/>
      <c r="F12" s="17"/>
    </row>
    <row r="13" ht="32.25" customHeight="1" spans="1:6">
      <c r="A13" s="18" t="s">
        <v>125</v>
      </c>
      <c r="B13" s="18"/>
      <c r="C13" s="18"/>
      <c r="D13" s="18"/>
      <c r="E13" s="18"/>
      <c r="F13" s="18"/>
    </row>
    <row r="14" ht="35.25" customHeight="1" spans="1:6">
      <c r="A14" s="18" t="s">
        <v>126</v>
      </c>
      <c r="B14" s="18"/>
      <c r="C14" s="18"/>
      <c r="D14" s="18"/>
      <c r="E14" s="18"/>
      <c r="F14" s="18"/>
    </row>
    <row r="15" ht="34.5" customHeight="1" spans="1:6">
      <c r="A15" s="18" t="s">
        <v>127</v>
      </c>
      <c r="B15" s="18"/>
      <c r="C15" s="18"/>
      <c r="D15" s="18"/>
      <c r="E15" s="18"/>
      <c r="F15" s="18"/>
    </row>
  </sheetData>
  <mergeCells count="10">
    <mergeCell ref="A1:F1"/>
    <mergeCell ref="B3:F3"/>
    <mergeCell ref="A13:F13"/>
    <mergeCell ref="A14:F14"/>
    <mergeCell ref="A15:F15"/>
    <mergeCell ref="A3:A5"/>
    <mergeCell ref="B4:B5"/>
    <mergeCell ref="C4:C5"/>
    <mergeCell ref="D4:D5"/>
    <mergeCell ref="E4:E5"/>
  </mergeCells>
  <printOptions horizontalCentered="1"/>
  <pageMargins left="0.747916666666667" right="0.747916666666667" top="1.25902777777778" bottom="0.984027777777778" header="0.511805555555556" footer="0.511805555555556"/>
  <pageSetup paperSize="9" orientation="landscape"/>
  <headerFooter alignWithMargins="0">
    <oddHeader>&amp;L&amp;"黑体,常规"&amp;14附件8</oddHead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附件1</vt:lpstr>
      <vt:lpstr>附件2</vt:lpstr>
      <vt:lpstr>附件3</vt:lpstr>
      <vt:lpstr>附件4</vt:lpstr>
      <vt:lpstr>附件5</vt:lpstr>
      <vt:lpstr>附件6</vt:lpstr>
      <vt:lpstr>附件7</vt:lpstr>
      <vt:lpstr>附件8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2016-01-07T01:27:00Z</dcterms:created>
  <cp:lastPrinted>2016-08-31T05:28:00Z</cp:lastPrinted>
  <dcterms:modified xsi:type="dcterms:W3CDTF">2016-09-12T08:28:24Z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2052-10.1.0.5876</vt:lpwstr>
  </property>
</Properties>
</file>