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80" firstSheet="4" activeTab="7"/>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预算项目绩效目标表" sheetId="9" r:id="rId9"/>
    <sheet name="部门整体支出绩效目标表" sheetId="10" r:id="rId10"/>
  </sheets>
  <definedNames>
    <definedName name="_xlnm.Print_Area" localSheetId="1">'部门收入总表'!$A$1:$K$21</definedName>
    <definedName name="_xlnm.Print_Area" localSheetId="0">'部门收支总表'!$A$1:$D$27</definedName>
    <definedName name="_xlnm.Print_Area" localSheetId="9">'部门整体支出绩效目标表'!$A$1:$L$7</definedName>
    <definedName name="_xlnm.Print_Area" localSheetId="2">'部门支出总表'!$A$1:$H$20</definedName>
    <definedName name="_xlnm.Print_Area" localSheetId="3">'财政拨款收支总表'!$A$1:$F$33</definedName>
    <definedName name="_xlnm.Print_Area" localSheetId="6">'一般公共预算“三公”经费支出表'!$A$1:$G$8</definedName>
    <definedName name="_xlnm.Print_Area" localSheetId="5">'一般公共预算基本支出表'!$A$1:$E$29</definedName>
    <definedName name="_xlnm.Print_Area" localSheetId="4">'一般公共预算支出表'!$A$1:$E$20</definedName>
    <definedName name="_xlnm.Print_Area" localSheetId="7">'政府性基金预算支出表'!$A$1:$E$6</definedName>
    <definedName name="_xlnm.Print_Titles" localSheetId="8">'预算项目绩效目标表'!$1:$6</definedName>
    <definedName name="_xlnm.Print_Titles" localSheetId="1">'部门收入总表'!$1:$5</definedName>
    <definedName name="_xlnm.Print_Titles" localSheetId="0">'部门收支总表'!$1:$4</definedName>
    <definedName name="_xlnm.Print_Titles" localSheetId="9">'部门整体支出绩效目标表'!$1:$6</definedName>
    <definedName name="_xlnm.Print_Titles" localSheetId="2">'部门支出总表'!$1:$4</definedName>
    <definedName name="_xlnm.Print_Titles" localSheetId="3">'财政拨款收支总表'!$1:$6</definedName>
    <definedName name="_xlnm.Print_Titles" localSheetId="6">'一般公共预算“三公”经费支出表'!$1:$6</definedName>
    <definedName name="_xlnm.Print_Titles" localSheetId="5">'一般公共预算基本支出表'!$1:$4</definedName>
    <definedName name="_xlnm.Print_Titles" localSheetId="4">'一般公共预算支出表'!$1:$4</definedName>
    <definedName name="_xlnm.Print_Titles" localSheetId="7">'政府性基金预算支出表'!$1:$5</definedName>
  </definedNames>
  <calcPr fullCalcOnLoad="1"/>
</workbook>
</file>

<file path=xl/sharedStrings.xml><?xml version="1.0" encoding="utf-8"?>
<sst xmlns="http://schemas.openxmlformats.org/spreadsheetml/2006/main" count="499" uniqueCount="311">
  <si>
    <t>2019部门收支总体情况表</t>
  </si>
  <si>
    <t>附件1</t>
  </si>
  <si>
    <t>单位：长沙市天心区卫生和计划生育局</t>
  </si>
  <si>
    <t>单位：万元</t>
  </si>
  <si>
    <t>收入</t>
  </si>
  <si>
    <t>支出</t>
  </si>
  <si>
    <t>项目</t>
  </si>
  <si>
    <t>预算数</t>
  </si>
  <si>
    <t>一、一般公共预算拨款收入</t>
  </si>
  <si>
    <t>一、一般公共服务支出</t>
  </si>
  <si>
    <t>二、政府性基金预算拨款收入</t>
  </si>
  <si>
    <t>二、国防支出</t>
  </si>
  <si>
    <t>三、上级补助收入</t>
  </si>
  <si>
    <t>三、公共安全支出</t>
  </si>
  <si>
    <t>四、事业收入</t>
  </si>
  <si>
    <t>四、教育支出</t>
  </si>
  <si>
    <t>五、事业单位经营收入</t>
  </si>
  <si>
    <t>五、科学技术支出</t>
  </si>
  <si>
    <t>六、其他收入</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</si>
  <si>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</si>
  <si>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</si>
  <si>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</si>
  <si>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</si>
  <si>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</si>
  <si>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</si>
  <si>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</si>
  <si>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</si>
  <si>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</si>
  <si>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</si>
  <si>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</si>
  <si>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</si>
  <si>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</si>
  <si>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</si>
  <si>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</si>
  <si>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本年收入合计</t>
  </si>
  <si>
    <t>本年支出合计</t>
  </si>
  <si>
    <t>用事业基金弥补收支差额</t>
  </si>
  <si>
    <t>结转下年</t>
  </si>
  <si>
    <t>上年结转</t>
  </si>
  <si>
    <t>收入总计</t>
  </si>
  <si>
    <t>支出总计</t>
  </si>
  <si>
    <t>2019年部门收入总体情况表</t>
  </si>
  <si>
    <t>附件2</t>
  </si>
  <si>
    <t>科目</t>
  </si>
  <si>
    <t>合计</t>
  </si>
  <si>
    <t>一般公共预算拨款收入</t>
  </si>
  <si>
    <t>政府性基金预算拨款收入</t>
  </si>
  <si>
    <t>上级补助收入</t>
  </si>
  <si>
    <t>事业收入</t>
  </si>
  <si>
    <t>事业单位经营收入</t>
  </si>
  <si>
    <t>其他收入</t>
  </si>
  <si>
    <t>科目代码</t>
  </si>
  <si>
    <t>科目名称</t>
  </si>
  <si>
    <t>机关事业单位基本养老保险缴费支出</t>
  </si>
  <si>
    <t>行政运行</t>
  </si>
  <si>
    <t>一般行政管理事务</t>
  </si>
  <si>
    <t>其他卫生健康管理事务支出</t>
  </si>
  <si>
    <t>综合医院</t>
  </si>
  <si>
    <t>其他基层医疗卫生机构支出</t>
  </si>
  <si>
    <t>基本公共卫生服务</t>
  </si>
  <si>
    <t>突发公共卫生事件应急处理</t>
  </si>
  <si>
    <t>其他中医药支出</t>
  </si>
  <si>
    <t>计划生育机构</t>
  </si>
  <si>
    <t>计划生育服务</t>
  </si>
  <si>
    <t>其他计划生育事务支出</t>
  </si>
  <si>
    <t>行政单位医疗</t>
  </si>
  <si>
    <t>其他卫生健康支出</t>
  </si>
  <si>
    <t>住房公积金</t>
  </si>
  <si>
    <t>2019年部门支出总体情况表</t>
  </si>
  <si>
    <t>附件3</t>
  </si>
  <si>
    <t>支出功能分类科目</t>
  </si>
  <si>
    <t>基本支出</t>
  </si>
  <si>
    <t>项目支出</t>
  </si>
  <si>
    <t>上缴上级支出</t>
  </si>
  <si>
    <t>事业单位经营支出</t>
  </si>
  <si>
    <t>对附属单位补助支出</t>
  </si>
  <si>
    <t>2019年财政拨款收支总体情况表</t>
  </si>
  <si>
    <t>附件4</t>
  </si>
  <si>
    <t>小计</t>
  </si>
  <si>
    <t>一般公共预算财政拨款</t>
  </si>
  <si>
    <t>政府性基金预算财政拨款</t>
  </si>
  <si>
    <t>一、本年收入</t>
  </si>
  <si>
    <t>一、本年支出</t>
  </si>
  <si>
    <t xml:space="preserve"> （一）一般公共预算拨款</t>
  </si>
  <si>
    <t>（一）一般公共服务支出</t>
  </si>
  <si>
    <t xml:space="preserve"> （二）政府性基金预算拨款</t>
  </si>
  <si>
    <t>（二）国防支出</t>
  </si>
  <si>
    <t>（三）公共安全支出</t>
  </si>
  <si>
    <t>（四）教育支出</t>
  </si>
  <si>
    <t>（五）科学技术支出</t>
  </si>
  <si>
    <t>（六）文化旅游体育与传媒支出</t>
  </si>
  <si>
    <t>（七）社会保障和就业支出</t>
  </si>
  <si>
    <t>（八）卫生健康支出</t>
  </si>
  <si>
    <t>（九）节能环保支出</t>
  </si>
  <si>
    <t>（十）城乡社区支出</t>
  </si>
  <si>
    <t>（十一）农林水支出</t>
  </si>
  <si>
    <t>（十二）交通运输支出</t>
  </si>
  <si>
    <t>（十三）资源勘探信息等支出</t>
  </si>
  <si>
    <t>（十四）商业服务业等支出</t>
  </si>
  <si>
    <t>（十五）金融支出</t>
  </si>
  <si>
    <t>（十六）援助其他地区支出</t>
  </si>
  <si>
    <t>（十七）自然资源海洋气象等支出</t>
  </si>
  <si>
    <t>（十八）住房保障支出</t>
  </si>
  <si>
    <t>（十九）灾害防治及应急管理支出</t>
  </si>
  <si>
    <t>（二十）其他支出</t>
  </si>
  <si>
    <t>二、上年结转</t>
  </si>
  <si>
    <t>二、结转下年</t>
  </si>
  <si>
    <t>2019年一般公共预算支出情况表</t>
  </si>
  <si>
    <t>附件5</t>
  </si>
  <si>
    <t>2019年一般公共预算基本支出情况表</t>
  </si>
  <si>
    <t>附件6</t>
  </si>
  <si>
    <t>支出经济分类科目</t>
  </si>
  <si>
    <t>2019年基本支出</t>
  </si>
  <si>
    <t>人员经费</t>
  </si>
  <si>
    <t>公用经费</t>
  </si>
  <si>
    <t>基本工资</t>
  </si>
  <si>
    <t>津贴补贴</t>
  </si>
  <si>
    <t>奖金</t>
  </si>
  <si>
    <t>机关事业单位基本养老保险缴费</t>
  </si>
  <si>
    <t>职工基本医疗保险缴费</t>
  </si>
  <si>
    <t>公务员医疗补助缴费</t>
  </si>
  <si>
    <t>其他社会保障缴费</t>
  </si>
  <si>
    <t>医疗费</t>
  </si>
  <si>
    <t>其他工资福利支出</t>
  </si>
  <si>
    <t>办公费</t>
  </si>
  <si>
    <t>印刷费</t>
  </si>
  <si>
    <t>邮电费</t>
  </si>
  <si>
    <t>差旅费</t>
  </si>
  <si>
    <t>维修(护)费</t>
  </si>
  <si>
    <t>会议费</t>
  </si>
  <si>
    <t>培训费</t>
  </si>
  <si>
    <t>公务接待费</t>
  </si>
  <si>
    <t>其他交通费用</t>
  </si>
  <si>
    <t>其他商品和服务支出</t>
  </si>
  <si>
    <t>生活补助</t>
  </si>
  <si>
    <t>医疗费补助</t>
  </si>
  <si>
    <t>奖励金</t>
  </si>
  <si>
    <t>办公设备购置</t>
  </si>
  <si>
    <t>2019年一般公共预算“三公”经费支出情况表</t>
  </si>
  <si>
    <t>附件7</t>
  </si>
  <si>
    <t>部门名称</t>
  </si>
  <si>
    <t>2019年预算数</t>
  </si>
  <si>
    <t>因公出国(境)费</t>
  </si>
  <si>
    <t>公务用车购置及运行费</t>
  </si>
  <si>
    <t>公务用车购置费</t>
  </si>
  <si>
    <t>公务用车运行费</t>
  </si>
  <si>
    <t>长沙市天心区卫生和计划生育局本级</t>
  </si>
  <si>
    <t>2019年政府性基金预算支出情况表</t>
  </si>
  <si>
    <t>附件8</t>
  </si>
  <si>
    <t>本年政府性基金预算支出</t>
  </si>
  <si>
    <t>注：本单位本年度无政府性基金预算支出。</t>
  </si>
  <si>
    <t>2019年预算项目绩效目标表</t>
  </si>
  <si>
    <t>附件9</t>
  </si>
  <si>
    <t>单位名称</t>
  </si>
  <si>
    <t>项目名称</t>
  </si>
  <si>
    <t>资金安排(万元)</t>
  </si>
  <si>
    <t>项目实施产出成果目标</t>
  </si>
  <si>
    <t>项目绩效目标</t>
  </si>
  <si>
    <t>定量或定性目标(成果目标)</t>
  </si>
  <si>
    <t>定量或定性目标(绩效目标)</t>
  </si>
  <si>
    <t>目标类型</t>
  </si>
  <si>
    <t>目标(指标)内容</t>
  </si>
  <si>
    <t>效益类型</t>
  </si>
  <si>
    <t>业务工作经费</t>
  </si>
  <si>
    <t>同部门整体支出绩效目标</t>
  </si>
  <si>
    <t xml:space="preserve">
计划生育爱心助孕特别行动扶助经费</t>
  </si>
  <si>
    <t>成本目标</t>
  </si>
  <si>
    <t>对符合爱心助孕条件的对象发放价值3000元的爱心卡，对失独家庭不孕不育夫妻实施试管婴儿助孕的对象每对夫妻补助42000元助孕经费。</t>
  </si>
  <si>
    <t>社会效益</t>
  </si>
  <si>
    <t>切实帮助计划生育特殊家庭合法生育子女，解决不孕不育家庭现实困难，建立完善计划生育爱心助孕扶助制度，丰富计生优质服务，促进家庭和谐幸福。</t>
  </si>
  <si>
    <t>数量目标</t>
  </si>
  <si>
    <t>2018年预计失独家庭实施助孕对象5对，不孕妇不育实施爱心助孕对象200对。</t>
  </si>
  <si>
    <t>服务对象满意度</t>
  </si>
  <si>
    <t>提高育龄群众对计生优质服务工作的满意度，满意率大于95%。</t>
  </si>
  <si>
    <t>家庭医生签约专项</t>
  </si>
  <si>
    <t>重点人群签约60%以上</t>
  </si>
  <si>
    <t>≥90%</t>
  </si>
  <si>
    <t>时效目标</t>
  </si>
  <si>
    <t>切实做好家庭医生履约服务，做到签约一人，履约一人。</t>
  </si>
  <si>
    <t>可持续影响</t>
  </si>
  <si>
    <t>为辖区居民提供基本公共卫生服务和基本医疗服务
不断提高居民对签约服务的获得感和满意度。</t>
  </si>
  <si>
    <t>计划免疫专项补助经费</t>
  </si>
  <si>
    <t>为开展计划免疫的机构按接种针次进行补助。</t>
  </si>
  <si>
    <t>城乡居民知晓率≥85%</t>
  </si>
  <si>
    <t>每年按要求补助到位。</t>
  </si>
  <si>
    <t>群众满意度≥85%</t>
  </si>
  <si>
    <t>质量目标</t>
  </si>
  <si>
    <t>加大儿童免费预防接种宣传力度，确保无过期疫苗，无不安全事故发生。</t>
  </si>
  <si>
    <t>有效控制传染病发生，确保人民群众身体健康。</t>
  </si>
  <si>
    <t>基层中医药服务能力提升和名医名科名院建设专项经费</t>
  </si>
  <si>
    <t>2019年预计投入11个社区卫生服务中心、40个社区卫生服务站和村卫生室的中医药服务能力提升建设。</t>
  </si>
  <si>
    <t>健全全民医保体系中发挥中医药优势作用，积极将科学安全合理、临床路径清晰、治疗效果明显、收费项目规范的中医药诊疗项目及中医药目录争取纳入基本医疗保险就诊项目和药品目录范围。</t>
  </si>
  <si>
    <t>1、按要求设置中医药、中药房，配备中医诊疗设备；建设中医临床科室集中设置、多种中医药方法和手段综合使用、中医药文化氛围浓郁并相对独立的中医药综合服务区。
2、运用中药等10种以上中医药技术方法，开展常见病、多发病基本医疗和预防保健服务；社区卫生服务站至少配备1名中医类别医师或能够提供中医药服务的临床类别医师；加强中医药队伍建设，中医类别全科医生占基层全科医生的比例达标、中医类别全科医生占基层中医类别的医生比例达标。</t>
  </si>
  <si>
    <t>经济效益</t>
  </si>
  <si>
    <t>中医药收入较上年中医药收入比重增加，中医药诊疗人数较上年增加。</t>
  </si>
  <si>
    <t>患者对中医诊疗效果的满意度越来越高</t>
  </si>
  <si>
    <t>引进中医治疗后抗生素药物使用比率降低。</t>
  </si>
  <si>
    <t>计划生育奖扶经费</t>
  </si>
  <si>
    <t>计划生育家庭特别扶助每人每年9600元，农村部分计生家庭奖励扶助每人每年960元，城市低保户计划生育家庭奖励扶助每户每月50元，独生子女保健费每户每年240元或120元，城镇独生子女父母奖励每人每月80元或一次性奖励5000元。</t>
  </si>
  <si>
    <t>维护群众实行计划生育的合法权益，建立和完善计划生育利益导向机制，鼓励和引导群众自觉实行计划生育促进人口与经济社会协调、可持续发展。</t>
  </si>
  <si>
    <t>计划生育家庭特别扶助发放对象1506人，农村部分计生家庭奖励扶助对象1305人，城市低保户计划生育家庭奖励扶助发放对象600人，独生子女保健费7200户，城镇独生子女奖励每月80元对象500人，一次性奖励5000元的对象100人。</t>
  </si>
  <si>
    <t>服务对象满意率</t>
  </si>
  <si>
    <t>被扶助对象满意度达90%以上</t>
  </si>
  <si>
    <t>按计划生育利益导向文件要求开展好各项奖励及扶助工作。</t>
  </si>
  <si>
    <t>按时发放到位</t>
  </si>
  <si>
    <t>计划生育公益关怀资金</t>
  </si>
  <si>
    <t>对符合条件的计划生育特殊困难家庭每人春节慰问0.1万元，计划生育特殊困难家庭发生意外或生活出现重大困难时及时一次性救助每户0.2万元，对年满60周岁计划生育家庭特别扶助对象发放老年护理补贴每人每年0.24万元，对符合条件的失独家庭补助1万元或5000元。</t>
  </si>
  <si>
    <t>改善了计划生育特殊困难家庭的生活条件</t>
  </si>
  <si>
    <t>春节慰问对象1326人，一次性救助100户，发放老年护理补贴950人，失独家庭专项补助80户。</t>
  </si>
  <si>
    <t>被扶助对象满意率达90%以上</t>
  </si>
  <si>
    <t>实行对口联系制度，对符合条件的对象开展慰问及救助，建立健康档案，及时了解其困难和需求，从物质和精神上给予帮助和慰藉</t>
  </si>
  <si>
    <t>及时发放到位</t>
  </si>
  <si>
    <t>计划生育免费基本技术服务经费(含流动人口）</t>
  </si>
  <si>
    <t>免费计生技术服务输卵管绝育手术280元/例，输精管绝育手术180元/例，中晚期妊娠引产350元/例，人工流产180元/例，宫内节育器放置术或取出术60元/例，围绝经期妇女取环：普通取环术300元/例、静脉麻醉下取环术500元/例、有医学指征的宫腔镜下取环术1200元。</t>
  </si>
  <si>
    <t>加强对计划生育技术服务工作的管理，稳定低生育水平，提高人口素质，保障公民的生殖健康权利。</t>
  </si>
  <si>
    <t>实行政府指导和个人自愿相结合的原则，保障公民获得适宜的计划生育技术服务权力，为实行计划生育的育龄夫妻免费提供计生技术服务。</t>
  </si>
  <si>
    <t>基本药物实施等医改专项经费</t>
  </si>
  <si>
    <t>所有政府办基层医疗卫生机构和村卫生室全部实施国家基本药物制度，药品统一实行省网采购，并实行药品零差率销售。</t>
  </si>
  <si>
    <t>规范基层医疗机构用药行为，保障群众用药安全和身体健康，维护群众基本医疗卫生权益</t>
  </si>
  <si>
    <t>按文件要求及时拨付补助资金。</t>
  </si>
  <si>
    <t>居民群众在公办基层医疗卫生机构门诊、住院都能购买到零差率药品，降低居民群众用药成本。</t>
  </si>
  <si>
    <t>城乡居民满意度≥85%</t>
  </si>
  <si>
    <t>解决居民群众“看病贵、看病难”问题</t>
  </si>
  <si>
    <t>南托中心全额退休人员陈佳纯人员经费补助</t>
  </si>
  <si>
    <t>保障退休人员工资福利</t>
  </si>
  <si>
    <t>95%以上</t>
  </si>
  <si>
    <t>按要求拨付到位。</t>
  </si>
  <si>
    <t>全国健康促进县（区）创建经费</t>
  </si>
  <si>
    <t>1、提高辖区居民健康素养水平；
2、、全面推进健康促进与教育工作，努力降低15岁及以上人群烟草流行使用率；</t>
  </si>
  <si>
    <t>满足人民群众多层次健康需求。</t>
  </si>
  <si>
    <t>2019年年底建立健康融入所有政策的工作机制，居民健康素养在2018年基础上提高20%或高于当年全省平均水平，成人吸烟率在2018年基础上降低20%或低于当年全省平均水平。</t>
  </si>
  <si>
    <t>群众满意度</t>
  </si>
  <si>
    <t>居民对健康促进区工作满意度达到95%</t>
  </si>
  <si>
    <t>计生手术并发症人员特别扶助金</t>
  </si>
  <si>
    <t>手术并发症人员特别扶助金标准：一级乙等（含一等）并发症人员，3600元/人/年；二级个等次（含二等）并发症人员，2400元/人/年；三级个等次（含三等）并发症人员，1200元/人/年。</t>
  </si>
  <si>
    <t>通过对计生特殊人群的关怀扶助，进一步减低计生家庭的困难，促进群众对计生工作的理解和支持，提高群众对计生工作的满意率。</t>
  </si>
  <si>
    <t>辖区内符合扶助条件的人员比上年新增1人</t>
  </si>
  <si>
    <t>病残儿鉴定及计生手术手术并发症鉴定经费</t>
  </si>
  <si>
    <t>正高职称：2000元次/人，副高职称：1000元次/人。资金扶助：一级二级三级7200/4800/2400元每人每年</t>
  </si>
  <si>
    <t>对病残儿、手术并发症人员实行免费鉴定，对症治疗</t>
  </si>
  <si>
    <t>区人民医院退休人员独生子女父母奖励金</t>
  </si>
  <si>
    <t>解决区医院退休人员独生子女父母奖励金</t>
  </si>
  <si>
    <t>90%以上</t>
  </si>
  <si>
    <t>及时足额拨付到位。</t>
  </si>
  <si>
    <t>免费孕前优生健康检查经费</t>
  </si>
  <si>
    <t>符合条件的夫妻享受免费孕前优生健康检查，每对夫妻400元。</t>
  </si>
  <si>
    <t>政策知晓率</t>
  </si>
  <si>
    <t>普通居民知晓率95%以上</t>
  </si>
  <si>
    <t>2019年预计检查对象2500对，达到上级考核要求。</t>
  </si>
  <si>
    <t>普通居民满意度95%以上</t>
  </si>
  <si>
    <t>1、高危人群出生缺陷干预免费检测目标人群覆盖率提高，并对受检者本人进行面对面优生咨询，指导进一步检查、治疗或转诊；
2、早孕随访率和妊娠随访率达到95%以上；
3、接受检查的人群符合目标人群要求。</t>
  </si>
  <si>
    <t>建立免费孕前优生健康检查制度，让每一对计划怀孕夫妻都能享受免费孕前优生健康检查服务，有效降低出生缺陷风险，提高出生人口素质。</t>
  </si>
  <si>
    <t>流动人口卫生和计生均等化服务经费</t>
  </si>
  <si>
    <t>做好流动人口计划生育、优生优育、技术服务、依法管理、宣传教育、信息统计等工作。</t>
  </si>
  <si>
    <t>构建人口信息集中式资源数据库，完善人房关联，以房管人的全员人口管理服务模式，健全科学统筹、动态监测、信息共享、功能兼容的全员人口管理服务信息化工作机制。</t>
  </si>
  <si>
    <t>流动人口对计生、卫生服务相关满意率达90%以上。</t>
  </si>
  <si>
    <t>老年乡村医生生活困难补助</t>
  </si>
  <si>
    <t>对全区老年乡村医生进行生活困难补助。</t>
  </si>
  <si>
    <t>解决老年乡村医生生活困难问题</t>
  </si>
  <si>
    <t>每月随城乡居民养老保险生活费发放到位。</t>
  </si>
  <si>
    <t>100%</t>
  </si>
  <si>
    <t>逐步解决老年乡村医生生活困难，不断提升政府的公信能力。</t>
  </si>
  <si>
    <t>党建经费</t>
  </si>
  <si>
    <t>慰问困难党员、表彰优秀党员。</t>
  </si>
  <si>
    <t>满意度</t>
  </si>
  <si>
    <t>开展好党建工作宣传教育、党员干部学习教育和培训等。</t>
  </si>
  <si>
    <t>区人民医院退休干部谭鸣刚生活补贴</t>
  </si>
  <si>
    <t>补助建国初期参加革命工作的退休干部生活补贴</t>
  </si>
  <si>
    <t>按要求拨付到位</t>
  </si>
  <si>
    <t>健康扶贫经费</t>
  </si>
  <si>
    <t>开展健康扶贫宣传工作及辖区内建档立卡贫困人口于定点医疗机构住院实行“一站式”结算政府兜底补助</t>
  </si>
  <si>
    <t>切实解决我区农村建档立卡贫困人口因病致贫、因病返贫的问题，促进家庭和谐幸福。</t>
  </si>
  <si>
    <t>基本公共卫生服务经费</t>
  </si>
  <si>
    <t>按全区服务总人口63.34万人*14.40元/人补助</t>
  </si>
  <si>
    <t>城乡居民对基本公共卫生服务的知晓率≥90%</t>
  </si>
  <si>
    <t>按上级要求进度及时拨付，按要求完成年度工作任务。</t>
  </si>
  <si>
    <t>服务人口对基本公共卫生服务满意率≥90%</t>
  </si>
  <si>
    <t>城乡居民电子健康档案建档率≥80%；适龄儿童国家免疫规划接种率≥95%；高血压、糖尿病规范化管理率≥60%；新生儿访视率≥85%；早孕建册率和早孕访视率≥85%；65岁以上老年人健康管理率≥67%。</t>
  </si>
  <si>
    <t>提高天心居民群众健康意识和健康水平。</t>
  </si>
  <si>
    <t>按基本公共卫生服务规范的要求开展好各项基本公共卫生服务</t>
  </si>
  <si>
    <t>独生子女保险经费</t>
  </si>
  <si>
    <t>每份保费30元</t>
  </si>
  <si>
    <t>体现群众利益的最大化，是生育关怀的重要内容，增强计生家庭应对意外伤害风险的能力。</t>
  </si>
  <si>
    <t>惠及10000户左右独生子女和3200余户流动人口计生家庭</t>
  </si>
  <si>
    <t>引导群众自觉实行计划生育，为促进和谐社会建设提供保险保障。</t>
  </si>
  <si>
    <t>投保出险的计划生育家庭理赔率100%，确保投保家庭得到实实在在的保障。</t>
  </si>
  <si>
    <t>不低于90%</t>
  </si>
  <si>
    <t>基层医疗卫生机构设备购置经费</t>
  </si>
  <si>
    <t>社区卫生服务中心按要求配齐6大件（心电图机、血液分析仪、尿分析仪、生化分析仪、DR（CR）、B（彩）超）</t>
  </si>
  <si>
    <t>满足居民群众看病需求</t>
  </si>
  <si>
    <t>每年按要求补助到位</t>
  </si>
  <si>
    <t>高于90%</t>
  </si>
  <si>
    <t>将损失降至最低</t>
  </si>
  <si>
    <t>及时处理各种突发公共卫生事件</t>
  </si>
  <si>
    <t>普及卫生应急知识，增强居民自救能力。</t>
  </si>
  <si>
    <t>积极预防和处置各种突发公共卫生事件发生</t>
  </si>
  <si>
    <t>2019年部门整体支出绩效目标表</t>
  </si>
  <si>
    <r>
      <rPr>
        <sz val="9"/>
        <rFont val="宋体"/>
        <family val="0"/>
      </rPr>
      <t>附件1</t>
    </r>
    <r>
      <rPr>
        <sz val="9"/>
        <rFont val="宋体"/>
        <family val="0"/>
      </rPr>
      <t>0</t>
    </r>
  </si>
  <si>
    <t>年度预算申请(万元)</t>
  </si>
  <si>
    <t>单位职能</t>
  </si>
  <si>
    <t>设立目标绩效依据</t>
  </si>
  <si>
    <t>部门整体支出绩效目标</t>
  </si>
  <si>
    <t>资金总额</t>
  </si>
  <si>
    <t>按收入性质分</t>
  </si>
  <si>
    <t>按支出性质分</t>
  </si>
  <si>
    <t>经费拨款补助</t>
  </si>
  <si>
    <t>纳入预算管理的非税收入</t>
  </si>
  <si>
    <t>纳入专户管理的行政事业性收费收入</t>
  </si>
  <si>
    <t>1、贯彻执行党和国家、省、市关于卫生和计划生育工作的法律法规和方针、政策，拟订全区卫生和计划生育发展规划、技术规范并组织实施；负责协调推进全区医药卫生体制改革和医疗保障，统筹规划全区卫生和计划生育服务资源配置。
2、负责突发公共卫生事件的应急管理工作，贯彻落实突发公共卫生事件应急预案；组织调度全区医疗卫生人员开展其他突发公共事件伤病员紧急救援。
3、负责制定职责范围内的全区学校卫生、公共场所卫生、饮用水卫生管理政策措施，组织开展相关监测、调查、评估和监督，负责全区传染病防治监督；承担上级卫生和计划生育部门安排的食品安全风险监测工作任务；负责食品安全风险评估工作；负责食品安全事故有关的流行病学调查。
4、负责拟定并组织实施全区基层卫生和计划生育服务、妇幼卫生发展规划和政策措施，指导全区基层卫生和计划生育、妇幼卫生服务体系建设；制定全区计划生育技术服务管理制度并监督实施，制定全区优生优育和提高出生人口素质的政策措施并组织实施，推动实施全区计划生育生殖健康促进计划，降低出生缺陷发生率。
5、负责考核评价和监督管理全区基层卫生和妇幼卫生工作；负责区属基层医疗卫生机构的财务资产管理。
6、负责管理、指导全区的医政医管、中医中药、卫生监督、疾病预防控制、妇幼保健、健康教育等业务工作。
7、负责全区医疗机构及其医疗服务的监督工作，规范医疗执业行为，维护正常医疗服务秩序，建立医疗机构及其医疗质量评价和监督体系，协调医患纠纷和医疗事故处理。
8、负责贯彻执行国家药物政策和基本药物制度，执行国家基本药物目录，制定全区基本药物采购、配送、使用的管理办法。
9、负责组织推进区属公立医院改革；负责监督管理无偿献血工作。
10、组织实施加强全区出生人口性别比综合治理的政策措施，组织监测计划生育发展动态，提出发布计划生育安全预警预报信息建议。
11、组织建立全区计划生育利益导向、计划生育特殊困难家庭扶助和促进计划生育家庭发展等机制；负责协调推进全区有关部门、群众团体履行计划生育工作相关职责，建立与经济社会发展政策的衔接机制，提出稳定低生育水平政策措施。
12、拟订并实施年度计划生育工作目标管理责任制；负责对全区计划生育工作情况进行考核评估；提出计划生育“一票否决”意见并监督落实。
13、负责依法管理全区计划生育技术服务工作；负责流动人口计划生育服务管理工作；负责计划生育药具管理工作。
14、负责全区卫生和计划生育系统相关人员的培训、考核工作；指导全区卫生和计划生育人才队伍建设。
15、负责全区卫生和计划生育宣传、健康教育、健康促进和信息化建设工作；负责计划生育统计工作，参与全区人口统计数据的分析研究。
16、负责全区卫生和计划生育行政审批工作；负责社会抚养费征收和计划生育奖励扶助工作。
17、负责监督检查卫生和计划生育相关法律法规和政策措施的落实情况，组织查处重大违法行为。
18、负责区计划生育协会的日常管理工作；组织群众开展自我教育、自我管理与自我服务；负责指导红十字会工作。
19、承办区委、区政府和上级主管部门交办的其他事项。</t>
  </si>
  <si>
    <t/>
  </si>
  <si>
    <t xml:space="preserve">1、数量指标：推动公立医院改革，全面实行药品零差价销售；提高家庭医生签约服务率；争取启动2家社区卫生服务中心建设；推进计划生育优质服务，优化人口结构；提高医疗服务水平和满意度；推进卫生计生政策落实，加强市民健康保障；
2、质量指标：合理构建全区医疗卫生设施体系，提高医疗卫生服务质量，提高居民就医的便捷性；落实计划生育优质服务、奖励扶助、公益关怀等工作，促进社会和谐发展。
3、时效指标：2019年年底完成目标。
4、成本指标：严格控制预算，严格控制“三公经费”支出，做到预算支出不超标。
5、经济效益指标：促进卫生计生事业有序发展。
6、社会效益指标：解决群众看病就医问题，优化健康服务；完善计划生育优质服务和奖励服务，促进人口与经济社会协调可持续发展。
7、可持续影响指标：提高居民健康意识，保障居民身体健康，解决“看病贵、看病难”问题，提高生活水平。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</si>
</sst>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 numFmtId="178" formatCode="0.00_ "/>
    <numFmt numFmtId="179" formatCode="#,##0.00_ "/>
  </numFmts>
  <fonts count="55">
    <font>
      <sz val="9"/>
      <name val="宋体"/>
      <family val="0"/>
    </font>
    <font>
      <sz val="11"/>
      <name val="宋体"/>
      <family val="0"/>
    </font>
    <font>
      <sz val="11"/>
      <color indexed="8"/>
      <name val="宋体"/>
      <family val="0"/>
    </font>
    <font>
      <b/>
      <sz val="20"/>
      <color indexed="8"/>
      <name val="宋体"/>
      <family val="0"/>
    </font>
    <font>
      <b/>
      <sz val="11"/>
      <color indexed="8"/>
      <name val="楷体_GB2312"/>
      <family val="3"/>
    </font>
    <font>
      <sz val="9"/>
      <color indexed="8"/>
      <name val="宋体"/>
      <family val="0"/>
    </font>
    <font>
      <b/>
      <sz val="11"/>
      <name val="楷体_GB2312"/>
      <family val="3"/>
    </font>
    <font>
      <sz val="10"/>
      <color indexed="8"/>
      <name val="宋体"/>
      <family val="0"/>
    </font>
    <font>
      <sz val="7"/>
      <color indexed="8"/>
      <name val="宋体"/>
      <family val="0"/>
    </font>
    <font>
      <sz val="8"/>
      <color indexed="8"/>
      <name val="宋体"/>
      <family val="0"/>
    </font>
    <font>
      <sz val="10"/>
      <name val="宋体"/>
      <family val="0"/>
    </font>
    <font>
      <b/>
      <sz val="22"/>
      <name val="宋体"/>
      <family val="0"/>
    </font>
    <font>
      <sz val="12"/>
      <name val="宋体"/>
      <family val="0"/>
    </font>
    <font>
      <b/>
      <sz val="20"/>
      <name val="宋体"/>
      <family val="0"/>
    </font>
    <font>
      <b/>
      <sz val="24"/>
      <name val="宋体"/>
      <family val="0"/>
    </font>
    <font>
      <b/>
      <sz val="12"/>
      <name val="楷体_GB2312"/>
      <family val="3"/>
    </font>
    <font>
      <u val="single"/>
      <sz val="11"/>
      <color indexed="20"/>
      <name val="宋体"/>
      <family val="0"/>
    </font>
    <font>
      <b/>
      <sz val="18"/>
      <color indexed="62"/>
      <name val="宋体"/>
      <family val="0"/>
    </font>
    <font>
      <b/>
      <sz val="11"/>
      <color indexed="62"/>
      <name val="宋体"/>
      <family val="0"/>
    </font>
    <font>
      <sz val="11"/>
      <color indexed="10"/>
      <name val="宋体"/>
      <family val="0"/>
    </font>
    <font>
      <b/>
      <sz val="13"/>
      <color indexed="62"/>
      <name val="宋体"/>
      <family val="0"/>
    </font>
    <font>
      <sz val="11"/>
      <color indexed="62"/>
      <name val="宋体"/>
      <family val="0"/>
    </font>
    <font>
      <sz val="11"/>
      <color indexed="16"/>
      <name val="宋体"/>
      <family val="0"/>
    </font>
    <font>
      <sz val="11"/>
      <color indexed="9"/>
      <name val="宋体"/>
      <family val="0"/>
    </font>
    <font>
      <sz val="11"/>
      <color indexed="17"/>
      <name val="宋体"/>
      <family val="0"/>
    </font>
    <font>
      <u val="single"/>
      <sz val="11"/>
      <color indexed="12"/>
      <name val="宋体"/>
      <family val="0"/>
    </font>
    <font>
      <i/>
      <sz val="11"/>
      <color indexed="23"/>
      <name val="宋体"/>
      <family val="0"/>
    </font>
    <font>
      <b/>
      <sz val="15"/>
      <color indexed="62"/>
      <name val="宋体"/>
      <family val="0"/>
    </font>
    <font>
      <sz val="11"/>
      <color indexed="19"/>
      <name val="宋体"/>
      <family val="0"/>
    </font>
    <font>
      <b/>
      <sz val="11"/>
      <color indexed="9"/>
      <name val="宋体"/>
      <family val="0"/>
    </font>
    <font>
      <b/>
      <sz val="11"/>
      <color indexed="63"/>
      <name val="宋体"/>
      <family val="0"/>
    </font>
    <font>
      <sz val="11"/>
      <color indexed="53"/>
      <name val="宋体"/>
      <family val="0"/>
    </font>
    <font>
      <b/>
      <sz val="11"/>
      <color indexed="53"/>
      <name val="宋体"/>
      <family val="0"/>
    </font>
    <font>
      <b/>
      <sz val="11"/>
      <color indexed="8"/>
      <name val="宋体"/>
      <family val="0"/>
    </font>
    <font>
      <sz val="11"/>
      <color indexed="8"/>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Calibri"/>
      <family val="0"/>
    </font>
    <font>
      <sz val="8"/>
      <color rgb="FF000000"/>
      <name val="宋体"/>
      <family val="0"/>
    </font>
    <font>
      <sz val="11"/>
      <name val="Calibri"/>
      <family val="0"/>
    </font>
  </fonts>
  <fills count="28">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indexed="47"/>
        <bgColor indexed="64"/>
      </patternFill>
    </fill>
    <fill>
      <patternFill patternType="solid">
        <fgColor indexed="10"/>
        <bgColor indexed="64"/>
      </patternFill>
    </fill>
    <fill>
      <patternFill patternType="solid">
        <fgColor rgb="FFC6EFCE"/>
        <bgColor indexed="64"/>
      </patternFill>
    </fill>
    <fill>
      <patternFill patternType="solid">
        <fgColor rgb="FFFFEB9C"/>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45"/>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border>
    <border>
      <left style="thin"/>
      <right/>
      <top style="thin"/>
      <bottom style="thin"/>
    </border>
    <border>
      <left/>
      <right/>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style="thin"/>
    </border>
    <border>
      <left style="thin"/>
      <right style="thin"/>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right/>
      <top style="thin"/>
      <bottom/>
    </border>
    <border>
      <left/>
      <right/>
      <top style="thin"/>
      <bottom/>
    </border>
    <border>
      <left/>
      <right style="thin"/>
      <top style="thin"/>
      <bottom/>
    </border>
    <border>
      <left style="thin"/>
      <right style="thin"/>
      <top style="thin">
        <color indexed="8"/>
      </top>
      <bottom style="thin">
        <color indexed="8"/>
      </bottom>
    </border>
    <border>
      <left/>
      <right style="thin"/>
      <top/>
      <bottom style="thin"/>
    </border>
    <border>
      <left style="thin"/>
      <right style="thin">
        <color indexed="8"/>
      </right>
      <top style="thin"/>
      <bottom/>
    </border>
    <border>
      <left style="thin"/>
      <right style="thin">
        <color indexed="8"/>
      </right>
      <top/>
      <bottom style="thin"/>
    </border>
    <border>
      <left style="thin"/>
      <right style="thin">
        <color indexed="8"/>
      </right>
      <top style="thin"/>
      <bottom style="thin">
        <color indexed="8"/>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4" fillId="0" borderId="0" applyFont="0" applyFill="0" applyBorder="0" applyAlignment="0" applyProtection="0"/>
    <xf numFmtId="0" fontId="2" fillId="0" borderId="0">
      <alignment vertical="center"/>
      <protection/>
    </xf>
    <xf numFmtId="0" fontId="2" fillId="2" borderId="0" applyNumberFormat="0" applyBorder="0" applyAlignment="0" applyProtection="0"/>
    <xf numFmtId="0" fontId="35" fillId="3" borderId="1" applyNumberFormat="0" applyAlignment="0" applyProtection="0"/>
    <xf numFmtId="44" fontId="34" fillId="0" borderId="0" applyFont="0" applyFill="0" applyBorder="0" applyAlignment="0" applyProtection="0"/>
    <xf numFmtId="41" fontId="34" fillId="0" borderId="0" applyFont="0" applyFill="0" applyBorder="0" applyAlignment="0" applyProtection="0"/>
    <xf numFmtId="0" fontId="2" fillId="4" borderId="0" applyNumberFormat="0" applyBorder="0" applyAlignment="0" applyProtection="0"/>
    <xf numFmtId="0" fontId="36" fillId="5" borderId="0" applyNumberFormat="0" applyBorder="0" applyAlignment="0" applyProtection="0"/>
    <xf numFmtId="43" fontId="34" fillId="0" borderId="0" applyFont="0" applyFill="0" applyBorder="0" applyAlignment="0" applyProtection="0"/>
    <xf numFmtId="0" fontId="23" fillId="4" borderId="0" applyNumberFormat="0" applyBorder="0" applyAlignment="0" applyProtection="0"/>
    <xf numFmtId="0" fontId="37" fillId="0" borderId="0" applyNumberFormat="0" applyFill="0" applyBorder="0" applyAlignment="0" applyProtection="0"/>
    <xf numFmtId="9" fontId="34" fillId="0" borderId="0" applyFont="0" applyFill="0" applyBorder="0" applyAlignment="0" applyProtection="0"/>
    <xf numFmtId="0" fontId="38" fillId="0" borderId="0" applyNumberFormat="0" applyFill="0" applyBorder="0" applyAlignment="0" applyProtection="0"/>
    <xf numFmtId="0" fontId="34" fillId="6" borderId="2" applyNumberFormat="0" applyFont="0" applyAlignment="0" applyProtection="0"/>
    <xf numFmtId="0" fontId="23" fillId="7"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23" fillId="8" borderId="0" applyNumberFormat="0" applyBorder="0" applyAlignment="0" applyProtection="0"/>
    <xf numFmtId="0" fontId="39" fillId="0" borderId="4" applyNumberFormat="0" applyFill="0" applyAlignment="0" applyProtection="0"/>
    <xf numFmtId="0" fontId="23" fillId="9" borderId="0" applyNumberFormat="0" applyBorder="0" applyAlignment="0" applyProtection="0"/>
    <xf numFmtId="0" fontId="45" fillId="10" borderId="5" applyNumberFormat="0" applyAlignment="0" applyProtection="0"/>
    <xf numFmtId="0" fontId="46" fillId="10" borderId="1" applyNumberFormat="0" applyAlignment="0" applyProtection="0"/>
    <xf numFmtId="0" fontId="47" fillId="11" borderId="6" applyNumberFormat="0" applyAlignment="0" applyProtection="0"/>
    <xf numFmtId="0" fontId="2" fillId="12" borderId="0" applyNumberFormat="0" applyBorder="0" applyAlignment="0" applyProtection="0"/>
    <xf numFmtId="0" fontId="23" fillId="13"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4" borderId="0" applyNumberFormat="0" applyBorder="0" applyAlignment="0" applyProtection="0"/>
    <xf numFmtId="0" fontId="51" fillId="15" borderId="0" applyNumberFormat="0" applyBorder="0" applyAlignment="0" applyProtection="0"/>
    <xf numFmtId="0" fontId="2" fillId="0" borderId="0">
      <alignment vertical="center"/>
      <protection/>
    </xf>
    <xf numFmtId="0" fontId="2" fillId="16" borderId="0" applyNumberFormat="0" applyBorder="0" applyAlignment="0" applyProtection="0"/>
    <xf numFmtId="0" fontId="2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7" borderId="0" applyNumberFormat="0" applyBorder="0" applyAlignment="0" applyProtection="0"/>
    <xf numFmtId="0" fontId="23" fillId="21" borderId="0" applyNumberFormat="0" applyBorder="0" applyAlignment="0" applyProtection="0"/>
    <xf numFmtId="0" fontId="23" fillId="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 fillId="19"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3" fillId="26"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cellStyleXfs>
  <cellXfs count="169">
    <xf numFmtId="0" fontId="0" fillId="0" borderId="0" xfId="0" applyAlignment="1">
      <alignment vertical="center"/>
    </xf>
    <xf numFmtId="0" fontId="2" fillId="18" borderId="9" xfId="16" applyFill="1" applyBorder="1" applyAlignment="1">
      <alignment horizontal="left" vertical="center" wrapText="1"/>
      <protection/>
    </xf>
    <xf numFmtId="0" fontId="2" fillId="18" borderId="0" xfId="16" applyFill="1" applyBorder="1" applyAlignment="1">
      <alignment horizontal="left" vertical="center"/>
      <protection/>
    </xf>
    <xf numFmtId="0" fontId="2" fillId="0" borderId="0" xfId="16" applyFill="1">
      <alignment vertical="center"/>
      <protection/>
    </xf>
    <xf numFmtId="0" fontId="2" fillId="0" borderId="0" xfId="16" applyAlignment="1">
      <alignment vertical="center" wrapText="1"/>
      <protection/>
    </xf>
    <xf numFmtId="0" fontId="2" fillId="0" borderId="0" xfId="16">
      <alignment vertical="center"/>
      <protection/>
    </xf>
    <xf numFmtId="0" fontId="3" fillId="0" borderId="0" xfId="16" applyFont="1" applyFill="1" applyAlignment="1">
      <alignment horizontal="center" vertical="center" wrapText="1"/>
      <protection/>
    </xf>
    <xf numFmtId="0" fontId="3" fillId="18" borderId="0" xfId="16" applyFont="1" applyFill="1" applyAlignment="1">
      <alignment horizontal="center" vertical="center" wrapText="1"/>
      <protection/>
    </xf>
    <xf numFmtId="0" fontId="4" fillId="0" borderId="9" xfId="16" applyFont="1" applyFill="1" applyBorder="1" applyAlignment="1">
      <alignment horizontal="left" vertical="center" wrapText="1"/>
      <protection/>
    </xf>
    <xf numFmtId="0" fontId="4" fillId="18" borderId="9" xfId="16" applyFont="1" applyFill="1" applyBorder="1" applyAlignment="1">
      <alignment horizontal="left" vertical="center" wrapText="1"/>
      <protection/>
    </xf>
    <xf numFmtId="0" fontId="2" fillId="0" borderId="10" xfId="16" applyBorder="1" applyAlignment="1">
      <alignment horizontal="center" vertical="center" wrapText="1"/>
      <protection/>
    </xf>
    <xf numFmtId="0" fontId="2" fillId="0" borderId="11" xfId="16" applyBorder="1" applyAlignment="1">
      <alignment horizontal="center" vertical="center"/>
      <protection/>
    </xf>
    <xf numFmtId="0" fontId="2" fillId="0" borderId="12" xfId="16" applyBorder="1" applyAlignment="1">
      <alignment horizontal="center" vertical="center"/>
      <protection/>
    </xf>
    <xf numFmtId="0" fontId="2" fillId="0" borderId="13" xfId="16" applyBorder="1" applyAlignment="1">
      <alignment horizontal="center" vertical="center" wrapText="1"/>
      <protection/>
    </xf>
    <xf numFmtId="0" fontId="2" fillId="0" borderId="10" xfId="16" applyBorder="1" applyAlignment="1">
      <alignment horizontal="center" vertical="center"/>
      <protection/>
    </xf>
    <xf numFmtId="0" fontId="2" fillId="0" borderId="14" xfId="16" applyBorder="1" applyAlignment="1">
      <alignment horizontal="center" vertical="center"/>
      <protection/>
    </xf>
    <xf numFmtId="0" fontId="2" fillId="0" borderId="15" xfId="16" applyBorder="1" applyAlignment="1">
      <alignment horizontal="center" vertical="center" wrapText="1"/>
      <protection/>
    </xf>
    <xf numFmtId="0" fontId="2" fillId="0" borderId="15" xfId="16" applyBorder="1" applyAlignment="1">
      <alignment horizontal="center" vertical="center"/>
      <protection/>
    </xf>
    <xf numFmtId="0" fontId="5" fillId="0" borderId="16" xfId="16" applyFont="1" applyBorder="1" applyAlignment="1">
      <alignment horizontal="center" vertical="center" wrapText="1"/>
      <protection/>
    </xf>
    <xf numFmtId="0" fontId="5" fillId="0" borderId="16" xfId="16" applyFont="1" applyBorder="1" applyAlignment="1">
      <alignment vertical="center" wrapText="1"/>
      <protection/>
    </xf>
    <xf numFmtId="0" fontId="5" fillId="0" borderId="16" xfId="16" applyFont="1" applyBorder="1" applyAlignment="1">
      <alignment vertical="center"/>
      <protection/>
    </xf>
    <xf numFmtId="49" fontId="5" fillId="0" borderId="16" xfId="0" applyNumberFormat="1" applyFont="1" applyFill="1" applyBorder="1" applyAlignment="1">
      <alignment vertical="center" wrapText="1"/>
    </xf>
    <xf numFmtId="176" fontId="52" fillId="0" borderId="16" xfId="0" applyNumberFormat="1" applyFont="1" applyFill="1" applyBorder="1" applyAlignment="1">
      <alignment horizontal="left" vertical="center" wrapText="1"/>
    </xf>
    <xf numFmtId="176" fontId="52" fillId="0" borderId="16" xfId="0" applyNumberFormat="1" applyFont="1" applyFill="1" applyBorder="1" applyAlignment="1">
      <alignment horizontal="left" vertical="center"/>
    </xf>
    <xf numFmtId="0" fontId="0"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right" vertical="center"/>
    </xf>
    <xf numFmtId="49" fontId="2" fillId="27" borderId="10" xfId="16" applyNumberFormat="1" applyFont="1" applyFill="1" applyBorder="1" applyAlignment="1">
      <alignment horizontal="center" vertical="center" wrapText="1"/>
      <protection/>
    </xf>
    <xf numFmtId="49" fontId="7" fillId="27" borderId="10" xfId="16" applyNumberFormat="1" applyFont="1" applyFill="1" applyBorder="1" applyAlignment="1">
      <alignment horizontal="center" vertical="center" wrapText="1"/>
      <protection/>
    </xf>
    <xf numFmtId="49" fontId="2" fillId="27" borderId="13" xfId="16" applyNumberFormat="1" applyFont="1" applyFill="1" applyBorder="1" applyAlignment="1">
      <alignment horizontal="center" vertical="center" wrapText="1"/>
      <protection/>
    </xf>
    <xf numFmtId="49" fontId="7" fillId="27" borderId="13" xfId="16" applyNumberFormat="1" applyFont="1" applyFill="1" applyBorder="1" applyAlignment="1">
      <alignment horizontal="center" vertical="center" wrapText="1"/>
      <protection/>
    </xf>
    <xf numFmtId="49" fontId="2" fillId="27" borderId="17" xfId="16" applyNumberFormat="1" applyFont="1" applyFill="1" applyBorder="1" applyAlignment="1">
      <alignment horizontal="center" vertical="center" wrapText="1"/>
      <protection/>
    </xf>
    <xf numFmtId="49" fontId="2" fillId="27" borderId="15" xfId="16" applyNumberFormat="1" applyFont="1" applyFill="1" applyBorder="1" applyAlignment="1">
      <alignment horizontal="center" vertical="center" wrapText="1"/>
      <protection/>
    </xf>
    <xf numFmtId="49" fontId="7" fillId="27" borderId="15" xfId="16" applyNumberFormat="1" applyFont="1" applyFill="1" applyBorder="1" applyAlignment="1">
      <alignment horizontal="center" vertical="center" wrapText="1"/>
      <protection/>
    </xf>
    <xf numFmtId="49" fontId="8" fillId="0" borderId="18" xfId="0" applyNumberFormat="1" applyFont="1" applyFill="1" applyBorder="1" applyAlignment="1">
      <alignment horizontal="left" vertical="center" wrapText="1"/>
    </xf>
    <xf numFmtId="49" fontId="53" fillId="0" borderId="16" xfId="0" applyNumberFormat="1" applyFont="1" applyFill="1" applyBorder="1" applyAlignment="1">
      <alignment vertical="center" wrapText="1"/>
    </xf>
    <xf numFmtId="0" fontId="0" fillId="0" borderId="0" xfId="0" applyFill="1" applyAlignment="1">
      <alignment vertical="center"/>
    </xf>
    <xf numFmtId="0" fontId="2" fillId="0" borderId="0" xfId="16" applyFont="1" applyAlignment="1">
      <alignment vertical="center" wrapText="1"/>
      <protection/>
    </xf>
    <xf numFmtId="0" fontId="2" fillId="0" borderId="0" xfId="67" applyFill="1">
      <alignment vertical="center"/>
      <protection/>
    </xf>
    <xf numFmtId="0" fontId="2" fillId="0" borderId="0" xfId="67">
      <alignment vertical="center"/>
      <protection/>
    </xf>
    <xf numFmtId="0" fontId="5" fillId="0" borderId="0" xfId="67" applyFont="1" applyAlignment="1">
      <alignment horizontal="right" vertical="center"/>
      <protection/>
    </xf>
    <xf numFmtId="0" fontId="3" fillId="0" borderId="0" xfId="67" applyFont="1" applyFill="1" applyAlignment="1">
      <alignment horizontal="center" vertical="center"/>
      <protection/>
    </xf>
    <xf numFmtId="0" fontId="3" fillId="18" borderId="0" xfId="67" applyFont="1" applyFill="1" applyAlignment="1">
      <alignment horizontal="center" vertical="center"/>
      <protection/>
    </xf>
    <xf numFmtId="0" fontId="6" fillId="0" borderId="0" xfId="0" applyFont="1" applyFill="1" applyAlignment="1">
      <alignment vertical="center"/>
    </xf>
    <xf numFmtId="0" fontId="2" fillId="0" borderId="19" xfId="67" applyBorder="1">
      <alignment vertical="center"/>
      <protection/>
    </xf>
    <xf numFmtId="0" fontId="2" fillId="0" borderId="19" xfId="67" applyFill="1" applyBorder="1" applyAlignment="1">
      <alignment horizontal="center" vertical="center" wrapText="1"/>
      <protection/>
    </xf>
    <xf numFmtId="0" fontId="2" fillId="0" borderId="19" xfId="67" applyFill="1" applyBorder="1" applyAlignment="1">
      <alignment vertical="center" wrapText="1"/>
      <protection/>
    </xf>
    <xf numFmtId="49" fontId="10" fillId="0" borderId="16" xfId="0" applyNumberFormat="1" applyFont="1" applyFill="1" applyBorder="1" applyAlignment="1">
      <alignment vertical="center" wrapText="1"/>
    </xf>
    <xf numFmtId="49" fontId="10" fillId="0" borderId="16" xfId="0" applyNumberFormat="1" applyFont="1" applyFill="1" applyBorder="1" applyAlignment="1">
      <alignment horizontal="center" vertical="center" wrapText="1"/>
    </xf>
    <xf numFmtId="176" fontId="52" fillId="0" borderId="16" xfId="0" applyNumberFormat="1" applyFont="1" applyFill="1" applyBorder="1" applyAlignment="1">
      <alignment horizontal="center" vertical="center" wrapText="1"/>
    </xf>
    <xf numFmtId="49" fontId="10" fillId="0" borderId="16" xfId="0" applyNumberFormat="1" applyFont="1" applyFill="1" applyBorder="1" applyAlignment="1">
      <alignment horizontal="center" vertical="center"/>
    </xf>
    <xf numFmtId="49" fontId="10" fillId="0" borderId="16" xfId="0" applyNumberFormat="1" applyFont="1" applyFill="1" applyBorder="1" applyAlignment="1">
      <alignment horizontal="left" vertical="center" wrapText="1"/>
    </xf>
    <xf numFmtId="49" fontId="2" fillId="0" borderId="16" xfId="67" applyNumberFormat="1" applyFill="1" applyBorder="1">
      <alignment vertical="center"/>
      <protection/>
    </xf>
    <xf numFmtId="0" fontId="2" fillId="0" borderId="20" xfId="67" applyBorder="1">
      <alignment vertical="center"/>
      <protection/>
    </xf>
    <xf numFmtId="177" fontId="2" fillId="0" borderId="19" xfId="67" applyNumberFormat="1" applyBorder="1" applyAlignment="1">
      <alignment horizontal="center" vertical="center"/>
      <protection/>
    </xf>
    <xf numFmtId="0" fontId="2" fillId="0" borderId="18" xfId="67" applyBorder="1" applyAlignment="1">
      <alignment horizontal="center" vertical="center"/>
      <protection/>
    </xf>
    <xf numFmtId="0" fontId="2" fillId="0" borderId="19" xfId="67" applyBorder="1" applyAlignment="1">
      <alignment horizontal="center" vertical="center"/>
      <protection/>
    </xf>
    <xf numFmtId="0" fontId="54" fillId="0" borderId="16" xfId="0" applyFont="1" applyFill="1" applyBorder="1" applyAlignment="1">
      <alignment vertical="center"/>
    </xf>
    <xf numFmtId="178" fontId="54" fillId="0" borderId="16" xfId="0" applyNumberFormat="1" applyFont="1" applyFill="1" applyBorder="1" applyAlignment="1">
      <alignment horizontal="center" vertical="center" wrapText="1"/>
    </xf>
    <xf numFmtId="0" fontId="11" fillId="0" borderId="0" xfId="0" applyFont="1" applyFill="1" applyAlignment="1">
      <alignment horizontal="center" vertical="center"/>
    </xf>
    <xf numFmtId="0" fontId="11" fillId="0" borderId="0" xfId="0" applyFont="1" applyAlignment="1">
      <alignment horizontal="center" vertical="center"/>
    </xf>
    <xf numFmtId="0" fontId="10" fillId="0" borderId="0" xfId="0" applyFont="1" applyAlignment="1">
      <alignment horizontal="right" vertical="center"/>
    </xf>
    <xf numFmtId="0" fontId="1" fillId="0" borderId="16" xfId="0" applyFont="1" applyBorder="1" applyAlignment="1">
      <alignment horizontal="center" vertical="center"/>
    </xf>
    <xf numFmtId="0" fontId="1" fillId="0" borderId="16" xfId="0" applyFont="1" applyBorder="1" applyAlignment="1">
      <alignment horizontal="center" vertical="center" wrapText="1"/>
    </xf>
    <xf numFmtId="0" fontId="12" fillId="0" borderId="16" xfId="0" applyFont="1"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vertical="center"/>
    </xf>
    <xf numFmtId="0" fontId="0" fillId="0" borderId="16" xfId="0" applyBorder="1" applyAlignment="1">
      <alignment horizontal="center" vertical="center" wrapText="1"/>
    </xf>
    <xf numFmtId="0" fontId="0" fillId="0" borderId="0" xfId="0" applyAlignment="1">
      <alignment horizontal="center" vertical="center"/>
    </xf>
    <xf numFmtId="0" fontId="13" fillId="0" borderId="0" xfId="0" applyFont="1" applyFill="1" applyAlignment="1">
      <alignment horizontal="center" vertical="center"/>
    </xf>
    <xf numFmtId="0" fontId="13" fillId="18" borderId="0" xfId="0" applyFont="1" applyFill="1" applyAlignment="1">
      <alignment horizontal="center" vertical="center"/>
    </xf>
    <xf numFmtId="0" fontId="6" fillId="0" borderId="0" xfId="0" applyFont="1" applyFill="1" applyAlignment="1">
      <alignment horizontal="left" vertical="center"/>
    </xf>
    <xf numFmtId="0" fontId="10" fillId="0" borderId="16" xfId="0"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10" fillId="0" borderId="1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3" xfId="0" applyFont="1" applyBorder="1" applyAlignment="1">
      <alignment horizontal="center" vertical="center"/>
    </xf>
    <xf numFmtId="0" fontId="10" fillId="0" borderId="10" xfId="0" applyFont="1" applyFill="1" applyBorder="1" applyAlignment="1">
      <alignment horizontal="center" vertical="center"/>
    </xf>
    <xf numFmtId="0" fontId="10" fillId="0" borderId="1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49" fontId="10" fillId="0" borderId="11" xfId="0" applyNumberFormat="1" applyFont="1" applyFill="1" applyBorder="1" applyAlignment="1" applyProtection="1">
      <alignment horizontal="left" vertical="center" wrapText="1"/>
      <protection/>
    </xf>
    <xf numFmtId="177" fontId="10" fillId="0" borderId="11" xfId="0" applyNumberFormat="1" applyFont="1" applyFill="1" applyBorder="1" applyAlignment="1" applyProtection="1">
      <alignment horizontal="right" vertical="center" wrapText="1"/>
      <protection/>
    </xf>
    <xf numFmtId="177" fontId="10" fillId="0" borderId="16" xfId="0" applyNumberFormat="1" applyFont="1" applyFill="1" applyBorder="1" applyAlignment="1" applyProtection="1">
      <alignment horizontal="right" vertical="center" wrapText="1"/>
      <protection/>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6" xfId="0" applyFont="1" applyBorder="1" applyAlignment="1">
      <alignment vertical="center" wrapText="1"/>
    </xf>
    <xf numFmtId="0" fontId="10" fillId="0" borderId="1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left" vertical="center"/>
      <protection/>
    </xf>
    <xf numFmtId="177" fontId="10" fillId="0" borderId="12" xfId="0" applyNumberFormat="1" applyFont="1" applyFill="1" applyBorder="1" applyAlignment="1" applyProtection="1">
      <alignment horizontal="right" vertical="center" wrapText="1"/>
      <protection/>
    </xf>
    <xf numFmtId="0" fontId="10" fillId="0" borderId="16" xfId="0" applyFont="1" applyBorder="1" applyAlignment="1">
      <alignment horizontal="center" vertical="center" wrapText="1"/>
    </xf>
    <xf numFmtId="0" fontId="10" fillId="0" borderId="11" xfId="0" applyNumberFormat="1" applyFont="1" applyFill="1" applyBorder="1" applyAlignment="1" applyProtection="1">
      <alignment horizontal="left" vertical="center" wrapText="1"/>
      <protection/>
    </xf>
    <xf numFmtId="0" fontId="14" fillId="0" borderId="0" xfId="0" applyFont="1" applyFill="1" applyAlignment="1">
      <alignment horizontal="center" vertical="center"/>
    </xf>
    <xf numFmtId="0" fontId="14" fillId="0" borderId="0" xfId="0" applyFont="1" applyAlignment="1">
      <alignment horizontal="center" vertical="center"/>
    </xf>
    <xf numFmtId="0" fontId="6" fillId="0" borderId="9" xfId="0" applyFont="1" applyBorder="1" applyAlignment="1">
      <alignment horizontal="right" vertical="center"/>
    </xf>
    <xf numFmtId="0" fontId="10" fillId="0" borderId="11"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16" xfId="0" applyFont="1" applyBorder="1" applyAlignment="1">
      <alignment horizontal="center" vertical="center"/>
    </xf>
    <xf numFmtId="0" fontId="10"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10" fillId="0" borderId="15" xfId="0" applyFont="1" applyFill="1" applyBorder="1" applyAlignment="1">
      <alignment horizontal="center" vertical="center" wrapText="1"/>
    </xf>
    <xf numFmtId="0" fontId="10" fillId="0" borderId="13" xfId="0" applyFont="1" applyFill="1" applyBorder="1" applyAlignment="1">
      <alignment horizontal="center" vertical="center"/>
    </xf>
    <xf numFmtId="0" fontId="10" fillId="0" borderId="15" xfId="0" applyFont="1" applyBorder="1" applyAlignment="1">
      <alignment horizontal="center" vertical="center"/>
    </xf>
    <xf numFmtId="0" fontId="10" fillId="0" borderId="19" xfId="0" applyFont="1" applyFill="1" applyBorder="1" applyAlignment="1">
      <alignment vertical="center" wrapText="1"/>
    </xf>
    <xf numFmtId="177" fontId="10" fillId="0" borderId="19" xfId="0" applyNumberFormat="1" applyFont="1" applyFill="1" applyBorder="1" applyAlignment="1" applyProtection="1">
      <alignment horizontal="center" vertical="center" wrapText="1"/>
      <protection/>
    </xf>
    <xf numFmtId="177" fontId="10" fillId="0" borderId="25" xfId="0" applyNumberFormat="1" applyFont="1" applyFill="1" applyBorder="1" applyAlignment="1">
      <alignment horizontal="left" vertical="center"/>
    </xf>
    <xf numFmtId="177" fontId="10" fillId="0" borderId="11"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wrapText="1"/>
    </xf>
    <xf numFmtId="0" fontId="10" fillId="0" borderId="14" xfId="0" applyFont="1" applyFill="1" applyBorder="1" applyAlignment="1">
      <alignment horizontal="center" vertical="center" wrapText="1"/>
    </xf>
    <xf numFmtId="177" fontId="10" fillId="0" borderId="19" xfId="0" applyNumberFormat="1" applyFont="1" applyFill="1" applyBorder="1" applyAlignment="1">
      <alignment horizontal="center" vertical="center" wrapText="1"/>
    </xf>
    <xf numFmtId="177" fontId="10" fillId="0" borderId="12" xfId="0" applyNumberFormat="1" applyFont="1" applyFill="1" applyBorder="1" applyAlignment="1">
      <alignment vertical="center"/>
    </xf>
    <xf numFmtId="177" fontId="10" fillId="0" borderId="11" xfId="0" applyNumberFormat="1" applyFont="1" applyFill="1" applyBorder="1" applyAlignment="1">
      <alignment vertical="center"/>
    </xf>
    <xf numFmtId="177" fontId="10" fillId="0" borderId="10" xfId="0" applyNumberFormat="1" applyFont="1" applyFill="1" applyBorder="1" applyAlignment="1" applyProtection="1">
      <alignment vertical="center" wrapText="1"/>
      <protection/>
    </xf>
    <xf numFmtId="0" fontId="10" fillId="0" borderId="14" xfId="0" applyFont="1" applyFill="1" applyBorder="1" applyAlignment="1">
      <alignment vertical="center"/>
    </xf>
    <xf numFmtId="179" fontId="0" fillId="0" borderId="0" xfId="0" applyNumberFormat="1" applyFill="1" applyAlignment="1">
      <alignment vertical="center"/>
    </xf>
    <xf numFmtId="177" fontId="10" fillId="0" borderId="19" xfId="0" applyNumberFormat="1" applyFont="1" applyFill="1" applyBorder="1" applyAlignment="1">
      <alignment vertical="center"/>
    </xf>
    <xf numFmtId="0" fontId="0" fillId="0" borderId="19" xfId="0" applyFill="1" applyBorder="1" applyAlignment="1">
      <alignment vertical="center"/>
    </xf>
    <xf numFmtId="0" fontId="10" fillId="0" borderId="16" xfId="0" applyFont="1" applyFill="1" applyBorder="1" applyAlignment="1">
      <alignment vertical="center" wrapText="1"/>
    </xf>
    <xf numFmtId="177" fontId="10" fillId="0" borderId="16" xfId="0" applyNumberFormat="1" applyFont="1" applyFill="1" applyBorder="1" applyAlignment="1">
      <alignment vertical="center"/>
    </xf>
    <xf numFmtId="177" fontId="10" fillId="0" borderId="19" xfId="0" applyNumberFormat="1" applyFont="1" applyFill="1" applyBorder="1" applyAlignment="1" applyProtection="1">
      <alignment vertical="center" wrapText="1"/>
      <protection/>
    </xf>
    <xf numFmtId="0" fontId="10" fillId="0" borderId="19" xfId="0" applyFont="1" applyFill="1" applyBorder="1" applyAlignment="1">
      <alignment vertical="center"/>
    </xf>
    <xf numFmtId="0" fontId="0" fillId="0" borderId="19" xfId="0" applyBorder="1" applyAlignment="1">
      <alignment vertical="center"/>
    </xf>
    <xf numFmtId="177" fontId="0" fillId="0" borderId="19" xfId="0" applyNumberFormat="1" applyBorder="1" applyAlignment="1">
      <alignment vertical="center"/>
    </xf>
    <xf numFmtId="0" fontId="10" fillId="0" borderId="19" xfId="0" applyFont="1" applyBorder="1" applyAlignment="1">
      <alignment vertical="center" wrapText="1"/>
    </xf>
    <xf numFmtId="177" fontId="10" fillId="0" borderId="19" xfId="0" applyNumberFormat="1" applyFont="1" applyBorder="1" applyAlignment="1">
      <alignment vertical="center"/>
    </xf>
    <xf numFmtId="177" fontId="10" fillId="0" borderId="19" xfId="0" applyNumberFormat="1" applyFont="1" applyBorder="1" applyAlignment="1">
      <alignment vertical="center" wrapText="1"/>
    </xf>
    <xf numFmtId="0" fontId="10" fillId="0" borderId="19" xfId="0" applyFont="1" applyBorder="1" applyAlignment="1">
      <alignment vertical="center"/>
    </xf>
    <xf numFmtId="177" fontId="10" fillId="0" borderId="16" xfId="0" applyNumberFormat="1" applyFont="1" applyBorder="1" applyAlignment="1">
      <alignment vertical="center"/>
    </xf>
    <xf numFmtId="177" fontId="10" fillId="0" borderId="16" xfId="0" applyNumberFormat="1" applyFont="1" applyBorder="1" applyAlignment="1">
      <alignment vertical="center" wrapText="1"/>
    </xf>
    <xf numFmtId="0" fontId="10" fillId="0" borderId="16" xfId="0" applyFont="1" applyBorder="1" applyAlignment="1">
      <alignment vertical="center"/>
    </xf>
    <xf numFmtId="0" fontId="10" fillId="0" borderId="16" xfId="0" applyFont="1" applyFill="1" applyBorder="1" applyAlignment="1">
      <alignment horizontal="center" vertical="center" wrapText="1"/>
    </xf>
    <xf numFmtId="177" fontId="10" fillId="0" borderId="16" xfId="0" applyNumberFormat="1" applyFont="1" applyFill="1" applyBorder="1" applyAlignment="1">
      <alignment horizontal="center" vertical="center"/>
    </xf>
    <xf numFmtId="177" fontId="10" fillId="0" borderId="16" xfId="0" applyNumberFormat="1" applyFont="1" applyFill="1" applyBorder="1" applyAlignment="1">
      <alignment horizontal="center" vertical="center" wrapText="1"/>
    </xf>
    <xf numFmtId="0" fontId="10" fillId="0" borderId="16" xfId="0" applyFont="1" applyFill="1" applyBorder="1" applyAlignment="1">
      <alignment vertical="center"/>
    </xf>
    <xf numFmtId="0" fontId="0" fillId="0" borderId="0" xfId="0" applyFill="1" applyAlignment="1">
      <alignment horizontal="right" vertical="center"/>
    </xf>
    <xf numFmtId="0" fontId="0" fillId="0" borderId="0" xfId="0" applyAlignment="1">
      <alignment vertical="center" wrapText="1"/>
    </xf>
    <xf numFmtId="0" fontId="10" fillId="0" borderId="0" xfId="0" applyFont="1" applyAlignment="1">
      <alignment horizontal="center" vertical="center"/>
    </xf>
    <xf numFmtId="0" fontId="15" fillId="0" borderId="0" xfId="0" applyFont="1" applyAlignment="1">
      <alignment vertical="center"/>
    </xf>
    <xf numFmtId="0" fontId="6" fillId="0" borderId="9" xfId="0" applyFont="1" applyBorder="1" applyAlignment="1">
      <alignment horizontal="right" vertical="center" wrapText="1"/>
    </xf>
    <xf numFmtId="0" fontId="10" fillId="0" borderId="16" xfId="0" applyNumberFormat="1" applyFont="1" applyFill="1" applyBorder="1" applyAlignment="1">
      <alignment horizontal="center" vertical="center"/>
    </xf>
    <xf numFmtId="0" fontId="10" fillId="0" borderId="16" xfId="0" applyNumberFormat="1" applyFont="1" applyFill="1" applyBorder="1" applyAlignment="1">
      <alignment vertical="center" wrapText="1"/>
    </xf>
    <xf numFmtId="4" fontId="10" fillId="0" borderId="16" xfId="0" applyNumberFormat="1" applyFont="1" applyFill="1" applyBorder="1" applyAlignment="1">
      <alignment vertical="center" wrapText="1"/>
    </xf>
    <xf numFmtId="0" fontId="14" fillId="18" borderId="0" xfId="0" applyFont="1" applyFill="1" applyAlignment="1">
      <alignment horizontal="center" vertical="center"/>
    </xf>
    <xf numFmtId="0" fontId="10" fillId="0" borderId="15" xfId="0" applyFont="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xf>
    <xf numFmtId="0" fontId="0" fillId="0" borderId="0" xfId="0" applyAlignment="1">
      <alignment horizontal="right" vertical="center"/>
    </xf>
    <xf numFmtId="0" fontId="0" fillId="0" borderId="10" xfId="0" applyBorder="1" applyAlignment="1">
      <alignment horizontal="center" vertical="center" wrapText="1"/>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177" fontId="0" fillId="0" borderId="28" xfId="0" applyNumberFormat="1" applyFill="1" applyBorder="1" applyAlignment="1">
      <alignment vertical="center" wrapText="1"/>
    </xf>
    <xf numFmtId="0" fontId="10" fillId="0" borderId="11" xfId="0" applyFont="1" applyFill="1" applyBorder="1" applyAlignment="1">
      <alignment vertical="center"/>
    </xf>
    <xf numFmtId="0" fontId="10" fillId="0" borderId="12" xfId="0" applyFont="1" applyFill="1" applyBorder="1" applyAlignment="1">
      <alignment vertical="center"/>
    </xf>
    <xf numFmtId="179" fontId="10" fillId="0" borderId="10" xfId="0" applyNumberFormat="1" applyFont="1" applyFill="1" applyBorder="1" applyAlignment="1" applyProtection="1">
      <alignment horizontal="right" vertical="center" wrapText="1"/>
      <protection/>
    </xf>
    <xf numFmtId="177" fontId="10" fillId="0" borderId="15" xfId="0" applyNumberFormat="1" applyFont="1" applyFill="1" applyBorder="1" applyAlignment="1" applyProtection="1">
      <alignment horizontal="right" vertical="center" wrapText="1"/>
      <protection/>
    </xf>
    <xf numFmtId="177" fontId="10" fillId="0" borderId="15" xfId="0" applyNumberFormat="1" applyFont="1" applyFill="1" applyBorder="1" applyAlignment="1">
      <alignment horizontal="right" vertical="center" wrapText="1"/>
    </xf>
    <xf numFmtId="177" fontId="10" fillId="0" borderId="16" xfId="0" applyNumberFormat="1" applyFont="1" applyFill="1" applyBorder="1" applyAlignment="1">
      <alignment horizontal="right" vertical="center" wrapText="1"/>
    </xf>
    <xf numFmtId="4" fontId="10" fillId="0" borderId="10" xfId="0" applyNumberFormat="1" applyFont="1" applyFill="1" applyBorder="1" applyAlignment="1" applyProtection="1">
      <alignment horizontal="right" vertical="center" wrapText="1"/>
      <protection/>
    </xf>
    <xf numFmtId="179" fontId="10" fillId="0" borderId="16" xfId="0" applyNumberFormat="1" applyFont="1" applyFill="1" applyBorder="1" applyAlignment="1" applyProtection="1">
      <alignment horizontal="right" vertical="center" wrapText="1"/>
      <protection/>
    </xf>
    <xf numFmtId="177" fontId="10" fillId="0" borderId="10" xfId="0" applyNumberFormat="1" applyFont="1" applyBorder="1" applyAlignment="1">
      <alignment horizontal="right" vertical="center" wrapText="1"/>
    </xf>
    <xf numFmtId="4" fontId="10" fillId="0" borderId="15" xfId="0" applyNumberFormat="1" applyFont="1" applyFill="1" applyBorder="1" applyAlignment="1">
      <alignment horizontal="right" vertical="center" wrapText="1"/>
    </xf>
    <xf numFmtId="179" fontId="10" fillId="0" borderId="16" xfId="0" applyNumberFormat="1" applyFont="1" applyFill="1" applyBorder="1" applyAlignment="1">
      <alignment horizontal="right" vertical="center" wrapText="1"/>
    </xf>
    <xf numFmtId="179" fontId="10" fillId="0" borderId="16" xfId="0" applyNumberFormat="1" applyFont="1" applyBorder="1" applyAlignment="1">
      <alignment horizontal="right" vertical="center" wrapText="1"/>
    </xf>
    <xf numFmtId="4" fontId="10" fillId="0" borderId="16" xfId="0" applyNumberFormat="1" applyFont="1" applyBorder="1" applyAlignment="1">
      <alignment horizontal="right" vertical="center" wrapText="1"/>
    </xf>
  </cellXfs>
  <cellStyles count="54">
    <cellStyle name="Normal" xfId="0"/>
    <cellStyle name="Currency [0]" xfId="15"/>
    <cellStyle name="常规_6F56DC4B26FC4885BE0B2056025C5C16"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常规_24D68B71D2844A24A18E8C9B37E84516"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166D5C4ACB184E41B00EC1BA482A578C" xfId="66"/>
    <cellStyle name="常规_762BFDC2F74740CFA01842EC4B022C2F"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6"/>
  <sheetViews>
    <sheetView showGridLines="0" showZeros="0" zoomScaleSheetLayoutView="100" workbookViewId="0" topLeftCell="A1">
      <selection activeCell="D14" sqref="D14"/>
    </sheetView>
  </sheetViews>
  <sheetFormatPr defaultColWidth="9" defaultRowHeight="11.25"/>
  <cols>
    <col min="1" max="1" width="31.33203125" style="0" customWidth="1"/>
    <col min="2" max="2" width="21" style="0" customWidth="1"/>
    <col min="3" max="3" width="32.33203125" style="0" customWidth="1"/>
    <col min="4" max="4" width="20.66015625" style="0" customWidth="1"/>
  </cols>
  <sheetData>
    <row r="1" spans="1:4" ht="44.25" customHeight="1">
      <c r="A1" s="97" t="s">
        <v>0</v>
      </c>
      <c r="B1" s="98"/>
      <c r="C1" s="98"/>
      <c r="D1" s="98"/>
    </row>
    <row r="2" spans="2:4" ht="21.75" customHeight="1">
      <c r="B2" s="98"/>
      <c r="C2" s="98"/>
      <c r="D2" s="61" t="s">
        <v>1</v>
      </c>
    </row>
    <row r="3" spans="1:4" ht="30" customHeight="1">
      <c r="A3" s="43" t="s">
        <v>2</v>
      </c>
      <c r="B3" s="142"/>
      <c r="C3" s="142"/>
      <c r="D3" s="26" t="s">
        <v>3</v>
      </c>
    </row>
    <row r="4" spans="1:4" ht="24.75" customHeight="1">
      <c r="A4" s="100" t="s">
        <v>4</v>
      </c>
      <c r="B4" s="101"/>
      <c r="C4" s="102" t="s">
        <v>5</v>
      </c>
      <c r="D4" s="102"/>
    </row>
    <row r="5" spans="1:4" ht="24.75" customHeight="1">
      <c r="A5" s="72" t="s">
        <v>6</v>
      </c>
      <c r="B5" s="104" t="s">
        <v>7</v>
      </c>
      <c r="C5" s="102" t="s">
        <v>6</v>
      </c>
      <c r="D5" s="104" t="s">
        <v>7</v>
      </c>
    </row>
    <row r="6" spans="1:4" s="36" customFormat="1" ht="24.75" customHeight="1">
      <c r="A6" s="156" t="s">
        <v>8</v>
      </c>
      <c r="B6" s="87">
        <v>5871.93</v>
      </c>
      <c r="C6" s="157" t="s">
        <v>9</v>
      </c>
      <c r="D6" s="158">
        <v>0</v>
      </c>
    </row>
    <row r="7" spans="1:4" s="36" customFormat="1" ht="24.75" customHeight="1">
      <c r="A7" s="156" t="s">
        <v>10</v>
      </c>
      <c r="B7" s="159"/>
      <c r="C7" s="157" t="s">
        <v>11</v>
      </c>
      <c r="D7" s="158">
        <v>0</v>
      </c>
    </row>
    <row r="8" spans="1:4" s="36" customFormat="1" ht="24.75" customHeight="1">
      <c r="A8" s="156" t="s">
        <v>12</v>
      </c>
      <c r="B8" s="159">
        <v>0</v>
      </c>
      <c r="C8" s="157" t="s">
        <v>13</v>
      </c>
      <c r="D8" s="158">
        <v>0</v>
      </c>
    </row>
    <row r="9" spans="1:4" s="36" customFormat="1" ht="24.75" customHeight="1">
      <c r="A9" s="138" t="s">
        <v>14</v>
      </c>
      <c r="B9" s="160">
        <v>0</v>
      </c>
      <c r="C9" s="156" t="s">
        <v>15</v>
      </c>
      <c r="D9" s="158">
        <v>0</v>
      </c>
    </row>
    <row r="10" spans="1:4" s="36" customFormat="1" ht="24.75" customHeight="1">
      <c r="A10" s="138" t="s">
        <v>16</v>
      </c>
      <c r="B10" s="161">
        <v>0</v>
      </c>
      <c r="C10" s="156" t="s">
        <v>17</v>
      </c>
      <c r="D10" s="158">
        <v>0</v>
      </c>
    </row>
    <row r="11" spans="1:4" s="36" customFormat="1" ht="24.75" customHeight="1">
      <c r="A11" s="138" t="s">
        <v>18</v>
      </c>
      <c r="B11" s="161">
        <v>0</v>
      </c>
      <c r="C11" s="156" t="s">
        <v>19</v>
      </c>
      <c r="D11" s="158">
        <v>0</v>
      </c>
    </row>
    <row r="12" spans="1:4" s="36" customFormat="1" ht="24.75" customHeight="1">
      <c r="A12" s="138"/>
      <c r="B12" s="161"/>
      <c r="C12" s="156" t="s">
        <v>20</v>
      </c>
      <c r="D12" s="158">
        <v>44.18</v>
      </c>
    </row>
    <row r="13" spans="1:4" s="36" customFormat="1" ht="24.75" customHeight="1">
      <c r="A13" s="138"/>
      <c r="B13" s="161"/>
      <c r="C13" s="156" t="s">
        <v>21</v>
      </c>
      <c r="D13" s="158">
        <v>5777.87</v>
      </c>
    </row>
    <row r="14" spans="1:4" s="36" customFormat="1" ht="24.75" customHeight="1">
      <c r="A14" s="138"/>
      <c r="B14" s="161"/>
      <c r="C14" s="156" t="s">
        <v>22</v>
      </c>
      <c r="D14" s="158">
        <v>0</v>
      </c>
    </row>
    <row r="15" spans="1:4" s="36" customFormat="1" ht="24.75" customHeight="1">
      <c r="A15" s="138"/>
      <c r="B15" s="161"/>
      <c r="C15" s="156" t="s">
        <v>23</v>
      </c>
      <c r="D15" s="158">
        <v>0</v>
      </c>
    </row>
    <row r="16" spans="1:4" s="36" customFormat="1" ht="24.75" customHeight="1">
      <c r="A16" s="138"/>
      <c r="B16" s="161"/>
      <c r="C16" s="156" t="s">
        <v>24</v>
      </c>
      <c r="D16" s="158">
        <v>0</v>
      </c>
    </row>
    <row r="17" spans="1:4" s="36" customFormat="1" ht="24.75" customHeight="1">
      <c r="A17" s="138"/>
      <c r="B17" s="161"/>
      <c r="C17" s="156" t="s">
        <v>25</v>
      </c>
      <c r="D17" s="158">
        <v>0</v>
      </c>
    </row>
    <row r="18" spans="1:4" s="36" customFormat="1" ht="24.75" customHeight="1">
      <c r="A18" s="138"/>
      <c r="B18" s="161"/>
      <c r="C18" s="156" t="s">
        <v>26</v>
      </c>
      <c r="D18" s="158">
        <v>0</v>
      </c>
    </row>
    <row r="19" spans="1:4" s="36" customFormat="1" ht="24.75" customHeight="1">
      <c r="A19" s="138"/>
      <c r="B19" s="161"/>
      <c r="C19" s="156" t="s">
        <v>27</v>
      </c>
      <c r="D19" s="158">
        <v>0</v>
      </c>
    </row>
    <row r="20" spans="1:4" s="36" customFormat="1" ht="24.75" customHeight="1">
      <c r="A20" s="138"/>
      <c r="B20" s="161"/>
      <c r="C20" s="156" t="s">
        <v>28</v>
      </c>
      <c r="D20" s="162">
        <v>0</v>
      </c>
    </row>
    <row r="21" spans="1:4" s="36" customFormat="1" ht="24.75" customHeight="1">
      <c r="A21" s="138"/>
      <c r="B21" s="161"/>
      <c r="C21" s="156" t="s">
        <v>29</v>
      </c>
      <c r="D21" s="162">
        <v>0</v>
      </c>
    </row>
    <row r="22" spans="1:4" s="36" customFormat="1" ht="24.75" customHeight="1">
      <c r="A22" s="138"/>
      <c r="B22" s="161"/>
      <c r="C22" s="156" t="s">
        <v>30</v>
      </c>
      <c r="D22" s="158">
        <v>0</v>
      </c>
    </row>
    <row r="23" spans="1:4" s="36" customFormat="1" ht="24.75" customHeight="1">
      <c r="A23" s="138"/>
      <c r="B23" s="161"/>
      <c r="C23" s="156" t="s">
        <v>31</v>
      </c>
      <c r="D23" s="158">
        <v>49.88</v>
      </c>
    </row>
    <row r="24" spans="1:4" s="36" customFormat="1" ht="24.75" customHeight="1">
      <c r="A24" s="138"/>
      <c r="B24" s="161"/>
      <c r="C24" s="156" t="s">
        <v>32</v>
      </c>
      <c r="D24" s="162">
        <v>0</v>
      </c>
    </row>
    <row r="25" spans="1:4" s="36" customFormat="1" ht="24.75" customHeight="1">
      <c r="A25" s="138"/>
      <c r="B25" s="161"/>
      <c r="C25" s="156" t="s">
        <v>33</v>
      </c>
      <c r="D25" s="163">
        <v>0</v>
      </c>
    </row>
    <row r="26" spans="1:4" ht="24.75" customHeight="1">
      <c r="A26" s="134"/>
      <c r="B26" s="164"/>
      <c r="C26" s="138"/>
      <c r="D26" s="165"/>
    </row>
    <row r="27" spans="1:4" s="36" customFormat="1" ht="24.75" customHeight="1">
      <c r="A27" s="156" t="s">
        <v>34</v>
      </c>
      <c r="B27" s="87">
        <v>5871.93</v>
      </c>
      <c r="C27" s="118" t="s">
        <v>35</v>
      </c>
      <c r="D27" s="166">
        <f>SUM(D6:D26)</f>
        <v>5871.93</v>
      </c>
    </row>
    <row r="28" spans="1:4" ht="24.75" customHeight="1">
      <c r="A28" s="134" t="s">
        <v>36</v>
      </c>
      <c r="B28" s="160"/>
      <c r="C28" s="134" t="s">
        <v>37</v>
      </c>
      <c r="D28" s="167"/>
    </row>
    <row r="29" spans="1:4" s="36" customFormat="1" ht="24.75" customHeight="1">
      <c r="A29" s="138" t="s">
        <v>38</v>
      </c>
      <c r="B29" s="161">
        <v>0</v>
      </c>
      <c r="C29" s="138"/>
      <c r="D29" s="166"/>
    </row>
    <row r="30" spans="1:4" ht="24.75" customHeight="1">
      <c r="A30" s="134"/>
      <c r="B30" s="161"/>
      <c r="C30" s="138"/>
      <c r="D30" s="168"/>
    </row>
    <row r="31" spans="1:4" s="36" customFormat="1" ht="24.75" customHeight="1">
      <c r="A31" s="72" t="s">
        <v>39</v>
      </c>
      <c r="B31" s="161">
        <v>5871.93</v>
      </c>
      <c r="C31" s="72" t="s">
        <v>40</v>
      </c>
      <c r="D31" s="166">
        <f>SUM(D27)</f>
        <v>5871.93</v>
      </c>
    </row>
    <row r="36" ht="11.25">
      <c r="C36" s="36"/>
    </row>
  </sheetData>
  <sheetProtection formatCells="0" formatColumns="0" formatRows="0"/>
  <mergeCells count="3">
    <mergeCell ref="A1:D1"/>
    <mergeCell ref="A4:B4"/>
    <mergeCell ref="C4:D4"/>
  </mergeCells>
  <printOptions horizontalCentered="1"/>
  <pageMargins left="0.55" right="0.55" top="1.18" bottom="0.39" header="0.51" footer="0.51"/>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X12"/>
  <sheetViews>
    <sheetView showGridLines="0" showZeros="0" zoomScaleSheetLayoutView="100" workbookViewId="0" topLeftCell="A7">
      <selection activeCell="D14" sqref="D14"/>
    </sheetView>
  </sheetViews>
  <sheetFormatPr defaultColWidth="9" defaultRowHeight="11.25"/>
  <cols>
    <col min="1" max="1" width="8.83203125" style="4" customWidth="1"/>
    <col min="2" max="2" width="12.66015625" style="4" customWidth="1"/>
    <col min="3" max="3" width="11" style="4" customWidth="1"/>
    <col min="4" max="4" width="10" style="4" customWidth="1"/>
    <col min="5" max="5" width="9.66015625" style="4" customWidth="1"/>
    <col min="6" max="6" width="10.5" style="4" customWidth="1"/>
    <col min="7" max="7" width="4.83203125" style="4" customWidth="1"/>
    <col min="8" max="8" width="9.83203125" style="4" customWidth="1"/>
    <col min="9" max="9" width="11" style="4" customWidth="1"/>
    <col min="10" max="10" width="64.33203125" style="4" customWidth="1"/>
    <col min="11" max="11" width="6.33203125" style="4" customWidth="1"/>
    <col min="12" max="12" width="22.33203125" style="4" customWidth="1"/>
    <col min="13" max="13" width="47" style="0" customWidth="1"/>
    <col min="14" max="50" width="12" style="0" customWidth="1"/>
    <col min="51" max="16384" width="9.33203125" style="5" bestFit="1" customWidth="1"/>
  </cols>
  <sheetData>
    <row r="1" spans="1:12" ht="25.5">
      <c r="A1" s="6" t="s">
        <v>296</v>
      </c>
      <c r="B1" s="7"/>
      <c r="C1" s="7"/>
      <c r="D1" s="7"/>
      <c r="E1" s="7"/>
      <c r="F1" s="7"/>
      <c r="G1" s="7"/>
      <c r="H1" s="7"/>
      <c r="I1" s="7"/>
      <c r="J1" s="7"/>
      <c r="K1" s="7"/>
      <c r="L1" s="7"/>
    </row>
    <row r="2" spans="1:12" ht="19.5" customHeight="1">
      <c r="A2"/>
      <c r="B2"/>
      <c r="C2"/>
      <c r="D2"/>
      <c r="E2"/>
      <c r="F2"/>
      <c r="G2"/>
      <c r="H2"/>
      <c r="I2"/>
      <c r="J2"/>
      <c r="K2"/>
      <c r="L2" s="24" t="s">
        <v>297</v>
      </c>
    </row>
    <row r="3" spans="1:50" s="1" customFormat="1" ht="13.5">
      <c r="A3" s="8" t="s">
        <v>2</v>
      </c>
      <c r="B3" s="9"/>
      <c r="C3" s="9"/>
      <c r="D3" s="9"/>
      <c r="E3" s="9"/>
      <c r="F3" s="9"/>
      <c r="G3" s="9"/>
      <c r="H3" s="9"/>
      <c r="I3" s="9"/>
      <c r="J3" s="25"/>
      <c r="K3" s="25"/>
      <c r="L3" s="26" t="s">
        <v>3</v>
      </c>
      <c r="M3"/>
      <c r="N3"/>
      <c r="O3"/>
      <c r="P3"/>
      <c r="Q3"/>
      <c r="R3"/>
      <c r="S3"/>
      <c r="T3"/>
      <c r="U3"/>
      <c r="V3"/>
      <c r="W3"/>
      <c r="X3"/>
      <c r="Y3"/>
      <c r="Z3"/>
      <c r="AA3"/>
      <c r="AB3"/>
      <c r="AC3"/>
      <c r="AD3"/>
      <c r="AE3"/>
      <c r="AF3"/>
      <c r="AG3"/>
      <c r="AH3"/>
      <c r="AI3"/>
      <c r="AJ3"/>
      <c r="AK3"/>
      <c r="AL3"/>
      <c r="AM3"/>
      <c r="AN3"/>
      <c r="AO3"/>
      <c r="AP3"/>
      <c r="AQ3"/>
      <c r="AR3"/>
      <c r="AS3"/>
      <c r="AT3"/>
      <c r="AU3"/>
      <c r="AV3"/>
      <c r="AW3"/>
      <c r="AX3"/>
    </row>
    <row r="4" spans="1:50" s="2" customFormat="1" ht="13.5">
      <c r="A4" s="10" t="s">
        <v>153</v>
      </c>
      <c r="B4" s="11" t="s">
        <v>298</v>
      </c>
      <c r="C4" s="12"/>
      <c r="D4" s="12"/>
      <c r="E4" s="12"/>
      <c r="F4" s="12"/>
      <c r="G4" s="12"/>
      <c r="H4" s="12"/>
      <c r="I4" s="15"/>
      <c r="J4" s="27" t="s">
        <v>299</v>
      </c>
      <c r="K4" s="27" t="s">
        <v>300</v>
      </c>
      <c r="L4" s="28" t="s">
        <v>301</v>
      </c>
      <c r="M4"/>
      <c r="N4"/>
      <c r="O4"/>
      <c r="P4"/>
      <c r="Q4"/>
      <c r="R4"/>
      <c r="S4"/>
      <c r="T4"/>
      <c r="U4"/>
      <c r="V4"/>
      <c r="W4"/>
      <c r="X4"/>
      <c r="Y4"/>
      <c r="Z4"/>
      <c r="AA4"/>
      <c r="AB4"/>
      <c r="AC4"/>
      <c r="AD4"/>
      <c r="AE4"/>
      <c r="AF4"/>
      <c r="AG4"/>
      <c r="AH4"/>
      <c r="AI4"/>
      <c r="AJ4"/>
      <c r="AK4"/>
      <c r="AL4"/>
      <c r="AM4"/>
      <c r="AN4"/>
      <c r="AO4"/>
      <c r="AP4"/>
      <c r="AQ4"/>
      <c r="AR4"/>
      <c r="AS4"/>
      <c r="AT4"/>
      <c r="AU4"/>
      <c r="AV4"/>
      <c r="AW4"/>
      <c r="AX4"/>
    </row>
    <row r="5" spans="1:50" s="2" customFormat="1" ht="13.5">
      <c r="A5" s="13"/>
      <c r="B5" s="14" t="s">
        <v>302</v>
      </c>
      <c r="C5" s="11" t="s">
        <v>303</v>
      </c>
      <c r="D5" s="12"/>
      <c r="E5" s="12"/>
      <c r="F5" s="12"/>
      <c r="G5" s="15"/>
      <c r="H5" s="11" t="s">
        <v>304</v>
      </c>
      <c r="I5" s="15"/>
      <c r="J5" s="29"/>
      <c r="K5" s="29"/>
      <c r="L5" s="30"/>
      <c r="M5"/>
      <c r="N5"/>
      <c r="O5"/>
      <c r="P5"/>
      <c r="Q5"/>
      <c r="R5"/>
      <c r="S5"/>
      <c r="T5"/>
      <c r="U5"/>
      <c r="V5"/>
      <c r="W5"/>
      <c r="X5"/>
      <c r="Y5"/>
      <c r="Z5"/>
      <c r="AA5"/>
      <c r="AB5"/>
      <c r="AC5"/>
      <c r="AD5"/>
      <c r="AE5"/>
      <c r="AF5"/>
      <c r="AG5"/>
      <c r="AH5"/>
      <c r="AI5"/>
      <c r="AJ5"/>
      <c r="AK5"/>
      <c r="AL5"/>
      <c r="AM5"/>
      <c r="AN5"/>
      <c r="AO5"/>
      <c r="AP5"/>
      <c r="AQ5"/>
      <c r="AR5"/>
      <c r="AS5"/>
      <c r="AT5"/>
      <c r="AU5"/>
      <c r="AV5"/>
      <c r="AW5"/>
      <c r="AX5"/>
    </row>
    <row r="6" spans="1:12" ht="45">
      <c r="A6" s="16"/>
      <c r="B6" s="17"/>
      <c r="C6" s="18" t="s">
        <v>305</v>
      </c>
      <c r="D6" s="19" t="s">
        <v>306</v>
      </c>
      <c r="E6" s="18" t="s">
        <v>307</v>
      </c>
      <c r="F6" s="19" t="s">
        <v>49</v>
      </c>
      <c r="G6" s="19" t="s">
        <v>50</v>
      </c>
      <c r="H6" s="20" t="s">
        <v>71</v>
      </c>
      <c r="I6" s="20" t="s">
        <v>72</v>
      </c>
      <c r="J6" s="31"/>
      <c r="K6" s="32"/>
      <c r="L6" s="33"/>
    </row>
    <row r="7" spans="1:50" s="3" customFormat="1" ht="408.75" customHeight="1">
      <c r="A7" s="21" t="s">
        <v>146</v>
      </c>
      <c r="B7" s="22">
        <v>5871.93</v>
      </c>
      <c r="C7" s="22">
        <v>5871.93</v>
      </c>
      <c r="D7" s="23"/>
      <c r="E7" s="22"/>
      <c r="F7" s="22"/>
      <c r="G7" s="22"/>
      <c r="H7" s="22">
        <v>550.83</v>
      </c>
      <c r="I7" s="22">
        <v>5321.1</v>
      </c>
      <c r="J7" s="34" t="s">
        <v>308</v>
      </c>
      <c r="K7" s="21" t="s">
        <v>309</v>
      </c>
      <c r="L7" s="35" t="s">
        <v>310</v>
      </c>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row>
    <row r="8" spans="1:12" ht="140.25" customHeight="1">
      <c r="A8"/>
      <c r="B8"/>
      <c r="C8"/>
      <c r="D8"/>
      <c r="E8"/>
      <c r="F8"/>
      <c r="G8"/>
      <c r="H8"/>
      <c r="I8"/>
      <c r="J8"/>
      <c r="K8"/>
      <c r="L8"/>
    </row>
    <row r="9" spans="1:12" ht="140.25" customHeight="1">
      <c r="A9"/>
      <c r="B9"/>
      <c r="C9"/>
      <c r="D9"/>
      <c r="E9"/>
      <c r="F9"/>
      <c r="G9"/>
      <c r="H9"/>
      <c r="I9"/>
      <c r="J9"/>
      <c r="K9"/>
      <c r="L9"/>
    </row>
    <row r="10" spans="1:12" ht="140.25" customHeight="1">
      <c r="A10"/>
      <c r="B10"/>
      <c r="C10"/>
      <c r="D10"/>
      <c r="E10"/>
      <c r="F10"/>
      <c r="G10"/>
      <c r="H10"/>
      <c r="I10"/>
      <c r="J10" s="37"/>
      <c r="K10" s="37"/>
      <c r="L10" s="37"/>
    </row>
    <row r="11" spans="1:12" ht="140.25" customHeight="1">
      <c r="A11"/>
      <c r="B11"/>
      <c r="C11"/>
      <c r="D11"/>
      <c r="E11"/>
      <c r="F11"/>
      <c r="G11"/>
      <c r="H11"/>
      <c r="I11"/>
      <c r="J11"/>
      <c r="K11"/>
      <c r="L11"/>
    </row>
    <row r="12" spans="1:12" ht="140.25" customHeight="1">
      <c r="A12"/>
      <c r="B12"/>
      <c r="C12"/>
      <c r="D12"/>
      <c r="E12"/>
      <c r="F12"/>
      <c r="G12"/>
      <c r="H12"/>
      <c r="I12"/>
      <c r="J12" s="37"/>
      <c r="K12" s="37"/>
      <c r="L12" s="37"/>
    </row>
  </sheetData>
  <sheetProtection formatCells="0" formatColumns="0" formatRows="0"/>
  <mergeCells count="10">
    <mergeCell ref="A1:L1"/>
    <mergeCell ref="A3:I3"/>
    <mergeCell ref="B4:I4"/>
    <mergeCell ref="C5:G5"/>
    <mergeCell ref="H5:I5"/>
    <mergeCell ref="A4:A6"/>
    <mergeCell ref="B5:B6"/>
    <mergeCell ref="J4:J6"/>
    <mergeCell ref="K4:K6"/>
    <mergeCell ref="L4:L6"/>
  </mergeCells>
  <printOptions/>
  <pageMargins left="0.71" right="0.71" top="0.31" bottom="0.31" header="0.31" footer="0.31"/>
  <pageSetup fitToHeight="0" fitToWidth="1" orientation="landscape" paperSize="9" scale="89"/>
</worksheet>
</file>

<file path=xl/worksheets/sheet2.xml><?xml version="1.0" encoding="utf-8"?>
<worksheet xmlns="http://schemas.openxmlformats.org/spreadsheetml/2006/main" xmlns:r="http://schemas.openxmlformats.org/officeDocument/2006/relationships">
  <dimension ref="A1:K23"/>
  <sheetViews>
    <sheetView showGridLines="0" showZeros="0" zoomScaleSheetLayoutView="100" workbookViewId="0" topLeftCell="A1">
      <selection activeCell="D14" sqref="D14"/>
    </sheetView>
  </sheetViews>
  <sheetFormatPr defaultColWidth="9" defaultRowHeight="11.25"/>
  <cols>
    <col min="1" max="1" width="11.66015625" style="0" customWidth="1"/>
    <col min="2" max="2" width="25.83203125" style="0" customWidth="1"/>
    <col min="3" max="3" width="13.33203125" style="0" customWidth="1"/>
    <col min="4" max="4" width="8.5" style="0" customWidth="1"/>
    <col min="5" max="5" width="13" style="0" customWidth="1"/>
    <col min="6" max="6" width="9.5" style="0" customWidth="1"/>
    <col min="7" max="7" width="9.66015625" style="0" customWidth="1"/>
    <col min="8" max="8" width="10.83203125" style="0" customWidth="1"/>
    <col min="9" max="9" width="7.83203125" style="0" customWidth="1"/>
    <col min="10" max="10" width="7.16015625" style="0" customWidth="1"/>
    <col min="11" max="11" width="7.5" style="0" customWidth="1"/>
  </cols>
  <sheetData>
    <row r="1" spans="1:11" ht="49.5" customHeight="1">
      <c r="A1" s="97" t="s">
        <v>41</v>
      </c>
      <c r="B1" s="147"/>
      <c r="C1" s="147"/>
      <c r="D1" s="147"/>
      <c r="E1" s="147"/>
      <c r="F1" s="147"/>
      <c r="G1" s="147"/>
      <c r="H1" s="147"/>
      <c r="I1" s="147"/>
      <c r="J1" s="147"/>
      <c r="K1" s="147"/>
    </row>
    <row r="2" ht="32.25" customHeight="1">
      <c r="K2" s="150" t="s">
        <v>42</v>
      </c>
    </row>
    <row r="3" spans="1:11" ht="30" customHeight="1">
      <c r="A3" s="43" t="s">
        <v>2</v>
      </c>
      <c r="B3" s="142"/>
      <c r="I3" s="142"/>
      <c r="J3" s="99" t="s">
        <v>3</v>
      </c>
      <c r="K3" s="99"/>
    </row>
    <row r="4" spans="1:11" ht="26.25" customHeight="1">
      <c r="A4" s="72" t="s">
        <v>43</v>
      </c>
      <c r="B4" s="72"/>
      <c r="C4" s="95" t="s">
        <v>44</v>
      </c>
      <c r="D4" s="76" t="s">
        <v>38</v>
      </c>
      <c r="E4" s="95" t="s">
        <v>45</v>
      </c>
      <c r="F4" s="76" t="s">
        <v>46</v>
      </c>
      <c r="G4" s="76" t="s">
        <v>47</v>
      </c>
      <c r="H4" s="76" t="s">
        <v>48</v>
      </c>
      <c r="I4" s="95" t="s">
        <v>49</v>
      </c>
      <c r="J4" s="151" t="s">
        <v>50</v>
      </c>
      <c r="K4" s="152" t="s">
        <v>36</v>
      </c>
    </row>
    <row r="5" spans="1:11" ht="27.75" customHeight="1">
      <c r="A5" s="81" t="s">
        <v>51</v>
      </c>
      <c r="B5" s="81" t="s">
        <v>52</v>
      </c>
      <c r="C5" s="76"/>
      <c r="D5" s="148"/>
      <c r="E5" s="76"/>
      <c r="F5" s="148"/>
      <c r="G5" s="148"/>
      <c r="H5" s="148"/>
      <c r="I5" s="76"/>
      <c r="J5" s="153"/>
      <c r="K5" s="154"/>
    </row>
    <row r="6" spans="1:11" s="36" customFormat="1" ht="27.75" customHeight="1">
      <c r="A6" s="149"/>
      <c r="B6" s="96" t="s">
        <v>44</v>
      </c>
      <c r="C6" s="86">
        <f>SUM(C7:D21)</f>
        <v>5871.929999999999</v>
      </c>
      <c r="D6" s="86">
        <v>0</v>
      </c>
      <c r="E6" s="86">
        <f>SUM(E7:E21)</f>
        <v>5871.929999999999</v>
      </c>
      <c r="F6" s="86">
        <v>0</v>
      </c>
      <c r="G6" s="86">
        <v>0</v>
      </c>
      <c r="H6" s="86">
        <v>0</v>
      </c>
      <c r="I6" s="86">
        <v>0</v>
      </c>
      <c r="J6" s="155">
        <v>0</v>
      </c>
      <c r="K6" s="155">
        <v>0</v>
      </c>
    </row>
    <row r="7" spans="1:11" ht="27.75" customHeight="1">
      <c r="A7" s="149">
        <v>2080505</v>
      </c>
      <c r="B7" s="96" t="s">
        <v>53</v>
      </c>
      <c r="C7" s="86">
        <v>44.18</v>
      </c>
      <c r="D7" s="86">
        <v>0</v>
      </c>
      <c r="E7" s="86">
        <v>44.18</v>
      </c>
      <c r="F7" s="86">
        <v>0</v>
      </c>
      <c r="G7" s="86">
        <v>0</v>
      </c>
      <c r="H7" s="86">
        <v>0</v>
      </c>
      <c r="I7" s="86">
        <v>0</v>
      </c>
      <c r="J7" s="155">
        <v>0</v>
      </c>
      <c r="K7" s="155">
        <v>0</v>
      </c>
    </row>
    <row r="8" spans="1:11" ht="27.75" customHeight="1">
      <c r="A8" s="149">
        <v>2100101</v>
      </c>
      <c r="B8" s="96" t="s">
        <v>54</v>
      </c>
      <c r="C8" s="86">
        <v>420.98</v>
      </c>
      <c r="D8" s="86">
        <v>0</v>
      </c>
      <c r="E8" s="86">
        <v>420.98</v>
      </c>
      <c r="F8" s="86">
        <v>0</v>
      </c>
      <c r="G8" s="86">
        <v>0</v>
      </c>
      <c r="H8" s="86">
        <v>0</v>
      </c>
      <c r="I8" s="86">
        <v>0</v>
      </c>
      <c r="J8" s="155">
        <v>0</v>
      </c>
      <c r="K8" s="155">
        <v>0</v>
      </c>
    </row>
    <row r="9" spans="1:11" ht="27.75" customHeight="1">
      <c r="A9" s="149">
        <v>2100102</v>
      </c>
      <c r="B9" s="96" t="s">
        <v>55</v>
      </c>
      <c r="C9" s="86">
        <v>96.88</v>
      </c>
      <c r="D9" s="86">
        <v>0</v>
      </c>
      <c r="E9" s="86">
        <v>96.88</v>
      </c>
      <c r="F9" s="86">
        <v>0</v>
      </c>
      <c r="G9" s="86">
        <v>0</v>
      </c>
      <c r="H9" s="86">
        <v>0</v>
      </c>
      <c r="I9" s="86">
        <v>0</v>
      </c>
      <c r="J9" s="155">
        <v>0</v>
      </c>
      <c r="K9" s="155">
        <v>0</v>
      </c>
    </row>
    <row r="10" spans="1:11" ht="27.75" customHeight="1">
      <c r="A10" s="149">
        <v>2100199</v>
      </c>
      <c r="B10" s="96" t="s">
        <v>56</v>
      </c>
      <c r="C10" s="86">
        <v>40</v>
      </c>
      <c r="D10" s="86">
        <v>0</v>
      </c>
      <c r="E10" s="86">
        <v>40</v>
      </c>
      <c r="F10" s="86">
        <v>0</v>
      </c>
      <c r="G10" s="86">
        <v>0</v>
      </c>
      <c r="H10" s="86">
        <v>0</v>
      </c>
      <c r="I10" s="86">
        <v>0</v>
      </c>
      <c r="J10" s="155">
        <v>0</v>
      </c>
      <c r="K10" s="155">
        <v>0</v>
      </c>
    </row>
    <row r="11" spans="1:11" ht="27.75" customHeight="1">
      <c r="A11" s="149">
        <v>2100201</v>
      </c>
      <c r="B11" s="96" t="s">
        <v>57</v>
      </c>
      <c r="C11" s="86">
        <v>7.42</v>
      </c>
      <c r="D11" s="86">
        <v>0</v>
      </c>
      <c r="E11" s="86">
        <v>7.42</v>
      </c>
      <c r="F11" s="86">
        <v>0</v>
      </c>
      <c r="G11" s="86">
        <v>0</v>
      </c>
      <c r="H11" s="86">
        <v>0</v>
      </c>
      <c r="I11" s="86">
        <v>0</v>
      </c>
      <c r="J11" s="155">
        <v>0</v>
      </c>
      <c r="K11" s="155">
        <v>0</v>
      </c>
    </row>
    <row r="12" spans="1:11" ht="27.75" customHeight="1">
      <c r="A12" s="149">
        <v>2100399</v>
      </c>
      <c r="B12" s="96" t="s">
        <v>58</v>
      </c>
      <c r="C12" s="86">
        <v>0.5</v>
      </c>
      <c r="D12" s="86">
        <v>0</v>
      </c>
      <c r="E12" s="86">
        <v>0.5</v>
      </c>
      <c r="F12" s="86">
        <v>0</v>
      </c>
      <c r="G12" s="86">
        <v>0</v>
      </c>
      <c r="H12" s="86">
        <v>0</v>
      </c>
      <c r="I12" s="86">
        <v>0</v>
      </c>
      <c r="J12" s="155">
        <v>0</v>
      </c>
      <c r="K12" s="155">
        <v>0</v>
      </c>
    </row>
    <row r="13" spans="1:11" ht="27.75" customHeight="1">
      <c r="A13" s="149">
        <v>2100408</v>
      </c>
      <c r="B13" s="96" t="s">
        <v>59</v>
      </c>
      <c r="C13" s="86">
        <v>2954.6</v>
      </c>
      <c r="D13" s="86">
        <v>0</v>
      </c>
      <c r="E13" s="86">
        <v>2954.6</v>
      </c>
      <c r="F13" s="86">
        <v>0</v>
      </c>
      <c r="G13" s="86">
        <v>0</v>
      </c>
      <c r="H13" s="86">
        <v>0</v>
      </c>
      <c r="I13" s="86">
        <v>0</v>
      </c>
      <c r="J13" s="155">
        <v>0</v>
      </c>
      <c r="K13" s="155">
        <v>0</v>
      </c>
    </row>
    <row r="14" spans="1:11" ht="27.75" customHeight="1">
      <c r="A14" s="149">
        <v>2100410</v>
      </c>
      <c r="B14" s="96" t="s">
        <v>60</v>
      </c>
      <c r="C14" s="86">
        <v>50</v>
      </c>
      <c r="D14" s="86">
        <v>0</v>
      </c>
      <c r="E14" s="86">
        <v>50</v>
      </c>
      <c r="F14" s="86">
        <v>0</v>
      </c>
      <c r="G14" s="86">
        <v>0</v>
      </c>
      <c r="H14" s="86">
        <v>0</v>
      </c>
      <c r="I14" s="86">
        <v>0</v>
      </c>
      <c r="J14" s="155">
        <v>0</v>
      </c>
      <c r="K14" s="155">
        <v>0</v>
      </c>
    </row>
    <row r="15" spans="1:11" ht="27.75" customHeight="1">
      <c r="A15" s="149">
        <v>2100699</v>
      </c>
      <c r="B15" s="96" t="s">
        <v>61</v>
      </c>
      <c r="C15" s="86">
        <v>200</v>
      </c>
      <c r="D15" s="86">
        <v>0</v>
      </c>
      <c r="E15" s="86">
        <v>200</v>
      </c>
      <c r="F15" s="86">
        <v>0</v>
      </c>
      <c r="G15" s="86">
        <v>0</v>
      </c>
      <c r="H15" s="86">
        <v>0</v>
      </c>
      <c r="I15" s="86">
        <v>0</v>
      </c>
      <c r="J15" s="155">
        <v>0</v>
      </c>
      <c r="K15" s="155">
        <v>0</v>
      </c>
    </row>
    <row r="16" spans="1:11" ht="27.75" customHeight="1">
      <c r="A16" s="149">
        <v>2100716</v>
      </c>
      <c r="B16" s="96" t="s">
        <v>62</v>
      </c>
      <c r="C16" s="86">
        <v>30</v>
      </c>
      <c r="D16" s="86">
        <v>0</v>
      </c>
      <c r="E16" s="86">
        <v>30</v>
      </c>
      <c r="F16" s="86">
        <v>0</v>
      </c>
      <c r="G16" s="86">
        <v>0</v>
      </c>
      <c r="H16" s="86">
        <v>0</v>
      </c>
      <c r="I16" s="86">
        <v>0</v>
      </c>
      <c r="J16" s="155">
        <v>0</v>
      </c>
      <c r="K16" s="155">
        <v>0</v>
      </c>
    </row>
    <row r="17" spans="1:11" ht="27.75" customHeight="1">
      <c r="A17" s="149">
        <v>2100717</v>
      </c>
      <c r="B17" s="96" t="s">
        <v>63</v>
      </c>
      <c r="C17" s="86">
        <v>256</v>
      </c>
      <c r="D17" s="86">
        <v>0</v>
      </c>
      <c r="E17" s="86">
        <v>256</v>
      </c>
      <c r="F17" s="86">
        <v>0</v>
      </c>
      <c r="G17" s="86">
        <v>0</v>
      </c>
      <c r="H17" s="86">
        <v>0</v>
      </c>
      <c r="I17" s="86">
        <v>0</v>
      </c>
      <c r="J17" s="155">
        <v>0</v>
      </c>
      <c r="K17" s="155">
        <v>0</v>
      </c>
    </row>
    <row r="18" spans="1:11" ht="27.75" customHeight="1">
      <c r="A18" s="149">
        <v>2100799</v>
      </c>
      <c r="B18" s="96" t="s">
        <v>64</v>
      </c>
      <c r="C18" s="86">
        <v>1678.2</v>
      </c>
      <c r="D18" s="86">
        <v>0</v>
      </c>
      <c r="E18" s="86">
        <v>1678.2</v>
      </c>
      <c r="F18" s="86">
        <v>0</v>
      </c>
      <c r="G18" s="86">
        <v>0</v>
      </c>
      <c r="H18" s="86">
        <v>0</v>
      </c>
      <c r="I18" s="86">
        <v>0</v>
      </c>
      <c r="J18" s="155">
        <v>0</v>
      </c>
      <c r="K18" s="155">
        <v>0</v>
      </c>
    </row>
    <row r="19" spans="1:11" ht="27.75" customHeight="1">
      <c r="A19" s="149">
        <v>2101101</v>
      </c>
      <c r="B19" s="96" t="s">
        <v>65</v>
      </c>
      <c r="C19" s="86">
        <v>35.79</v>
      </c>
      <c r="D19" s="86">
        <v>0</v>
      </c>
      <c r="E19" s="86">
        <v>35.79</v>
      </c>
      <c r="F19" s="86">
        <v>0</v>
      </c>
      <c r="G19" s="86">
        <v>0</v>
      </c>
      <c r="H19" s="86">
        <v>0</v>
      </c>
      <c r="I19" s="86">
        <v>0</v>
      </c>
      <c r="J19" s="155">
        <v>0</v>
      </c>
      <c r="K19" s="155">
        <v>0</v>
      </c>
    </row>
    <row r="20" spans="1:11" ht="27.75" customHeight="1">
      <c r="A20" s="149">
        <v>2109901</v>
      </c>
      <c r="B20" s="96" t="s">
        <v>66</v>
      </c>
      <c r="C20" s="86">
        <v>7.5</v>
      </c>
      <c r="D20" s="86">
        <v>0</v>
      </c>
      <c r="E20" s="86">
        <v>7.5</v>
      </c>
      <c r="F20" s="86">
        <v>0</v>
      </c>
      <c r="G20" s="86">
        <v>0</v>
      </c>
      <c r="H20" s="86">
        <v>0</v>
      </c>
      <c r="I20" s="86">
        <v>0</v>
      </c>
      <c r="J20" s="155">
        <v>0</v>
      </c>
      <c r="K20" s="155">
        <v>0</v>
      </c>
    </row>
    <row r="21" spans="1:11" ht="27.75" customHeight="1">
      <c r="A21" s="149">
        <v>2210201</v>
      </c>
      <c r="B21" s="96" t="s">
        <v>67</v>
      </c>
      <c r="C21" s="86">
        <v>49.88</v>
      </c>
      <c r="D21" s="86">
        <v>0</v>
      </c>
      <c r="E21" s="86">
        <v>49.88</v>
      </c>
      <c r="F21" s="86">
        <v>0</v>
      </c>
      <c r="G21" s="86">
        <v>0</v>
      </c>
      <c r="H21" s="86">
        <v>0</v>
      </c>
      <c r="I21" s="86">
        <v>0</v>
      </c>
      <c r="J21" s="155">
        <v>0</v>
      </c>
      <c r="K21" s="155">
        <v>0</v>
      </c>
    </row>
    <row r="22" ht="27.75" customHeight="1"/>
    <row r="23" spans="5:7" ht="27.75" customHeight="1">
      <c r="E23" s="36"/>
      <c r="F23" s="36"/>
      <c r="G23" s="36"/>
    </row>
    <row r="24" ht="27.75" customHeight="1"/>
    <row r="25" ht="27.75" customHeight="1"/>
  </sheetData>
  <sheetProtection formatCells="0" formatColumns="0" formatRows="0"/>
  <mergeCells count="12">
    <mergeCell ref="A1:K1"/>
    <mergeCell ref="J3:K3"/>
    <mergeCell ref="A4:B4"/>
    <mergeCell ref="C4:C5"/>
    <mergeCell ref="D4:D5"/>
    <mergeCell ref="E4:E5"/>
    <mergeCell ref="F4:F5"/>
    <mergeCell ref="G4:G5"/>
    <mergeCell ref="H4:H5"/>
    <mergeCell ref="I4:I5"/>
    <mergeCell ref="J4:J5"/>
    <mergeCell ref="K4:K5"/>
  </mergeCells>
  <printOptions horizontalCentered="1"/>
  <pageMargins left="0.55" right="0.55" top="1.18" bottom="0.39" header="0.51" footer="0.51"/>
  <pageSetup orientation="portrait" paperSize="9" scale="85"/>
</worksheet>
</file>

<file path=xl/worksheets/sheet3.xml><?xml version="1.0" encoding="utf-8"?>
<worksheet xmlns="http://schemas.openxmlformats.org/spreadsheetml/2006/main" xmlns:r="http://schemas.openxmlformats.org/officeDocument/2006/relationships">
  <dimension ref="A1:H25"/>
  <sheetViews>
    <sheetView showGridLines="0" showZeros="0" zoomScaleSheetLayoutView="100" workbookViewId="0" topLeftCell="A1">
      <selection activeCell="D14" sqref="D14"/>
    </sheetView>
  </sheetViews>
  <sheetFormatPr defaultColWidth="9" defaultRowHeight="11.25"/>
  <cols>
    <col min="1" max="1" width="10.16015625" style="0" customWidth="1"/>
    <col min="2" max="2" width="25.33203125" style="0" customWidth="1"/>
    <col min="3" max="3" width="14.33203125" style="140" customWidth="1"/>
    <col min="4" max="4" width="14.16015625" style="140" customWidth="1"/>
    <col min="5" max="5" width="13.66015625" style="140" customWidth="1"/>
    <col min="6" max="6" width="9.16015625" style="140" customWidth="1"/>
    <col min="7" max="7" width="7" style="140" customWidth="1"/>
    <col min="8" max="8" width="11.83203125" style="140" customWidth="1"/>
  </cols>
  <sheetData>
    <row r="1" spans="1:8" ht="49.5" customHeight="1">
      <c r="A1" s="97" t="s">
        <v>68</v>
      </c>
      <c r="B1" s="98"/>
      <c r="C1" s="98"/>
      <c r="D1" s="98"/>
      <c r="E1" s="98"/>
      <c r="F1" s="98"/>
      <c r="G1" s="98"/>
      <c r="H1" s="98"/>
    </row>
    <row r="2" spans="3:8" ht="28.5" customHeight="1">
      <c r="C2" s="98"/>
      <c r="D2" s="98"/>
      <c r="E2" s="98"/>
      <c r="F2" s="98"/>
      <c r="G2" s="98"/>
      <c r="H2" s="141" t="s">
        <v>69</v>
      </c>
    </row>
    <row r="3" spans="1:8" ht="24" customHeight="1">
      <c r="A3" s="43" t="s">
        <v>2</v>
      </c>
      <c r="B3" s="142"/>
      <c r="C3"/>
      <c r="D3"/>
      <c r="E3"/>
      <c r="F3"/>
      <c r="G3" s="143" t="s">
        <v>3</v>
      </c>
      <c r="H3" s="143"/>
    </row>
    <row r="4" spans="1:8" ht="27.75" customHeight="1">
      <c r="A4" s="72" t="s">
        <v>70</v>
      </c>
      <c r="B4" s="72"/>
      <c r="C4" s="95" t="s">
        <v>35</v>
      </c>
      <c r="D4" s="95" t="s">
        <v>71</v>
      </c>
      <c r="E4" s="95" t="s">
        <v>72</v>
      </c>
      <c r="F4" s="95" t="s">
        <v>73</v>
      </c>
      <c r="G4" s="95" t="s">
        <v>74</v>
      </c>
      <c r="H4" s="95" t="s">
        <v>75</v>
      </c>
    </row>
    <row r="5" spans="1:8" ht="27.75" customHeight="1">
      <c r="A5" s="104" t="s">
        <v>51</v>
      </c>
      <c r="B5" s="81" t="s">
        <v>52</v>
      </c>
      <c r="C5" s="76"/>
      <c r="D5" s="76"/>
      <c r="E5" s="76"/>
      <c r="F5" s="76"/>
      <c r="G5" s="76"/>
      <c r="H5" s="76"/>
    </row>
    <row r="6" spans="1:8" s="36" customFormat="1" ht="27" customHeight="1">
      <c r="A6" s="144"/>
      <c r="B6" s="145" t="s">
        <v>44</v>
      </c>
      <c r="C6" s="146">
        <f>SUM(C7:C21)</f>
        <v>5871.929999999999</v>
      </c>
      <c r="D6" s="146">
        <f>SUM(D7:D21)</f>
        <v>550.83</v>
      </c>
      <c r="E6" s="146">
        <f>SUM(E7:E21)</f>
        <v>5321.1</v>
      </c>
      <c r="F6" s="146">
        <v>0</v>
      </c>
      <c r="G6" s="146">
        <v>0</v>
      </c>
      <c r="H6" s="146">
        <v>0</v>
      </c>
    </row>
    <row r="7" spans="1:8" ht="27" customHeight="1">
      <c r="A7" s="144">
        <v>2080505</v>
      </c>
      <c r="B7" s="145" t="s">
        <v>53</v>
      </c>
      <c r="C7" s="146">
        <v>44.18</v>
      </c>
      <c r="D7" s="146">
        <v>44.18</v>
      </c>
      <c r="E7" s="146">
        <v>0</v>
      </c>
      <c r="F7" s="146">
        <v>0</v>
      </c>
      <c r="G7" s="146">
        <v>0</v>
      </c>
      <c r="H7" s="146">
        <v>0</v>
      </c>
    </row>
    <row r="8" spans="1:8" ht="27" customHeight="1">
      <c r="A8" s="144">
        <v>2100101</v>
      </c>
      <c r="B8" s="145" t="s">
        <v>54</v>
      </c>
      <c r="C8" s="146">
        <f>SUM(D8)</f>
        <v>420.98</v>
      </c>
      <c r="D8" s="146">
        <v>420.98</v>
      </c>
      <c r="E8" s="146">
        <v>0</v>
      </c>
      <c r="F8" s="146">
        <v>0</v>
      </c>
      <c r="G8" s="146">
        <v>0</v>
      </c>
      <c r="H8" s="146">
        <v>0</v>
      </c>
    </row>
    <row r="9" spans="1:8" ht="27" customHeight="1">
      <c r="A9" s="144">
        <v>2100102</v>
      </c>
      <c r="B9" s="145" t="s">
        <v>55</v>
      </c>
      <c r="C9" s="146">
        <v>96.88</v>
      </c>
      <c r="D9" s="146">
        <v>0</v>
      </c>
      <c r="E9" s="146">
        <v>96.88</v>
      </c>
      <c r="F9" s="146">
        <v>0</v>
      </c>
      <c r="G9" s="146">
        <v>0</v>
      </c>
      <c r="H9" s="146">
        <v>0</v>
      </c>
    </row>
    <row r="10" spans="1:8" ht="27" customHeight="1">
      <c r="A10" s="144">
        <v>2100199</v>
      </c>
      <c r="B10" s="145" t="s">
        <v>56</v>
      </c>
      <c r="C10" s="146">
        <v>40</v>
      </c>
      <c r="D10" s="146">
        <v>0</v>
      </c>
      <c r="E10" s="146">
        <v>40</v>
      </c>
      <c r="F10" s="146">
        <v>0</v>
      </c>
      <c r="G10" s="146">
        <v>0</v>
      </c>
      <c r="H10" s="146">
        <v>0</v>
      </c>
    </row>
    <row r="11" spans="1:8" ht="27" customHeight="1">
      <c r="A11" s="144">
        <v>2100201</v>
      </c>
      <c r="B11" s="145" t="s">
        <v>57</v>
      </c>
      <c r="C11" s="146">
        <v>7.42</v>
      </c>
      <c r="D11" s="146">
        <v>0</v>
      </c>
      <c r="E11" s="146">
        <v>7.42</v>
      </c>
      <c r="F11" s="146">
        <v>0</v>
      </c>
      <c r="G11" s="146">
        <v>0</v>
      </c>
      <c r="H11" s="146">
        <v>0</v>
      </c>
    </row>
    <row r="12" spans="1:8" ht="27" customHeight="1">
      <c r="A12" s="144">
        <v>2100399</v>
      </c>
      <c r="B12" s="145" t="s">
        <v>58</v>
      </c>
      <c r="C12" s="146">
        <v>0.5</v>
      </c>
      <c r="D12" s="146">
        <v>0</v>
      </c>
      <c r="E12" s="146">
        <v>0.5</v>
      </c>
      <c r="F12" s="146">
        <v>0</v>
      </c>
      <c r="G12" s="146">
        <v>0</v>
      </c>
      <c r="H12" s="146">
        <v>0</v>
      </c>
    </row>
    <row r="13" spans="1:8" ht="27" customHeight="1">
      <c r="A13" s="144">
        <v>2100408</v>
      </c>
      <c r="B13" s="145" t="s">
        <v>59</v>
      </c>
      <c r="C13" s="146">
        <v>2954.6</v>
      </c>
      <c r="D13" s="146">
        <v>0</v>
      </c>
      <c r="E13" s="146">
        <v>2954.6</v>
      </c>
      <c r="F13" s="146">
        <v>0</v>
      </c>
      <c r="G13" s="146">
        <v>0</v>
      </c>
      <c r="H13" s="146">
        <v>0</v>
      </c>
    </row>
    <row r="14" spans="1:8" ht="27" customHeight="1">
      <c r="A14" s="144">
        <v>2100410</v>
      </c>
      <c r="B14" s="145" t="s">
        <v>60</v>
      </c>
      <c r="C14" s="146">
        <v>50</v>
      </c>
      <c r="D14" s="146">
        <v>0</v>
      </c>
      <c r="E14" s="146">
        <v>50</v>
      </c>
      <c r="F14" s="146">
        <v>0</v>
      </c>
      <c r="G14" s="146">
        <v>0</v>
      </c>
      <c r="H14" s="146">
        <v>0</v>
      </c>
    </row>
    <row r="15" spans="1:8" ht="27" customHeight="1">
      <c r="A15" s="144">
        <v>2100699</v>
      </c>
      <c r="B15" s="145" t="s">
        <v>61</v>
      </c>
      <c r="C15" s="146">
        <v>200</v>
      </c>
      <c r="D15" s="146">
        <v>0</v>
      </c>
      <c r="E15" s="146">
        <v>200</v>
      </c>
      <c r="F15" s="146">
        <v>0</v>
      </c>
      <c r="G15" s="146">
        <v>0</v>
      </c>
      <c r="H15" s="146">
        <v>0</v>
      </c>
    </row>
    <row r="16" spans="1:8" ht="27" customHeight="1">
      <c r="A16" s="144">
        <v>2100716</v>
      </c>
      <c r="B16" s="145" t="s">
        <v>62</v>
      </c>
      <c r="C16" s="146">
        <v>30</v>
      </c>
      <c r="D16" s="146">
        <v>0</v>
      </c>
      <c r="E16" s="146">
        <v>30</v>
      </c>
      <c r="F16" s="146">
        <v>0</v>
      </c>
      <c r="G16" s="146">
        <v>0</v>
      </c>
      <c r="H16" s="146">
        <v>0</v>
      </c>
    </row>
    <row r="17" spans="1:8" ht="27" customHeight="1">
      <c r="A17" s="144">
        <v>2100717</v>
      </c>
      <c r="B17" s="145" t="s">
        <v>63</v>
      </c>
      <c r="C17" s="146">
        <v>256</v>
      </c>
      <c r="D17" s="146">
        <v>0</v>
      </c>
      <c r="E17" s="146">
        <v>256</v>
      </c>
      <c r="F17" s="146">
        <v>0</v>
      </c>
      <c r="G17" s="146">
        <v>0</v>
      </c>
      <c r="H17" s="146">
        <v>0</v>
      </c>
    </row>
    <row r="18" spans="1:8" ht="27" customHeight="1">
      <c r="A18" s="144">
        <v>2100799</v>
      </c>
      <c r="B18" s="145" t="s">
        <v>64</v>
      </c>
      <c r="C18" s="146">
        <v>1678.2</v>
      </c>
      <c r="D18" s="146">
        <v>0</v>
      </c>
      <c r="E18" s="146">
        <v>1678.2</v>
      </c>
      <c r="F18" s="146">
        <v>0</v>
      </c>
      <c r="G18" s="146">
        <v>0</v>
      </c>
      <c r="H18" s="146">
        <v>0</v>
      </c>
    </row>
    <row r="19" spans="1:8" ht="27" customHeight="1">
      <c r="A19" s="144">
        <v>2101101</v>
      </c>
      <c r="B19" s="145" t="s">
        <v>65</v>
      </c>
      <c r="C19" s="146">
        <v>35.79</v>
      </c>
      <c r="D19" s="146">
        <v>35.79</v>
      </c>
      <c r="E19" s="146">
        <v>0</v>
      </c>
      <c r="F19" s="146">
        <v>0</v>
      </c>
      <c r="G19" s="146">
        <v>0</v>
      </c>
      <c r="H19" s="146">
        <v>0</v>
      </c>
    </row>
    <row r="20" spans="1:8" ht="27" customHeight="1">
      <c r="A20" s="144">
        <v>2109901</v>
      </c>
      <c r="B20" s="145" t="s">
        <v>66</v>
      </c>
      <c r="C20" s="146">
        <v>7.5</v>
      </c>
      <c r="D20" s="146">
        <v>0</v>
      </c>
      <c r="E20" s="146">
        <v>7.5</v>
      </c>
      <c r="F20" s="146">
        <v>0</v>
      </c>
      <c r="G20" s="146">
        <v>0</v>
      </c>
      <c r="H20" s="146">
        <v>0</v>
      </c>
    </row>
    <row r="21" spans="1:8" ht="27" customHeight="1">
      <c r="A21" s="144">
        <v>2210201</v>
      </c>
      <c r="B21" s="145" t="s">
        <v>67</v>
      </c>
      <c r="C21" s="146">
        <v>49.88</v>
      </c>
      <c r="D21" s="146">
        <v>49.88</v>
      </c>
      <c r="E21" s="146">
        <v>0</v>
      </c>
      <c r="F21" s="146">
        <v>0</v>
      </c>
      <c r="G21" s="146">
        <v>0</v>
      </c>
      <c r="H21" s="146">
        <v>0</v>
      </c>
    </row>
    <row r="22" spans="3:8" ht="27" customHeight="1">
      <c r="C22"/>
      <c r="D22"/>
      <c r="E22"/>
      <c r="F22"/>
      <c r="G22"/>
      <c r="H22"/>
    </row>
    <row r="23" spans="3:8" ht="27" customHeight="1">
      <c r="C23"/>
      <c r="D23"/>
      <c r="E23"/>
      <c r="F23"/>
      <c r="G23"/>
      <c r="H23"/>
    </row>
    <row r="24" spans="3:8" ht="27" customHeight="1">
      <c r="C24"/>
      <c r="D24"/>
      <c r="E24"/>
      <c r="F24"/>
      <c r="G24"/>
      <c r="H24"/>
    </row>
    <row r="25" spans="3:8" ht="27" customHeight="1">
      <c r="C25"/>
      <c r="D25"/>
      <c r="E25"/>
      <c r="F25"/>
      <c r="G25"/>
      <c r="H25"/>
    </row>
  </sheetData>
  <sheetProtection formatCells="0" formatColumns="0" formatRows="0"/>
  <mergeCells count="9">
    <mergeCell ref="A1:H1"/>
    <mergeCell ref="G3:H3"/>
    <mergeCell ref="A4:B4"/>
    <mergeCell ref="C4:C5"/>
    <mergeCell ref="D4:D5"/>
    <mergeCell ref="E4:E5"/>
    <mergeCell ref="F4:F5"/>
    <mergeCell ref="G4:G5"/>
    <mergeCell ref="H4:H5"/>
  </mergeCells>
  <printOptions horizontalCentered="1"/>
  <pageMargins left="0.75" right="0.75" top="1.18" bottom="0.39"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L33"/>
  <sheetViews>
    <sheetView showGridLines="0" showZeros="0" zoomScaleSheetLayoutView="100" workbookViewId="0" topLeftCell="A16">
      <selection activeCell="F35" sqref="F35"/>
    </sheetView>
  </sheetViews>
  <sheetFormatPr defaultColWidth="9" defaultRowHeight="11.25"/>
  <cols>
    <col min="1" max="1" width="32.5" style="0" customWidth="1"/>
    <col min="2" max="2" width="23.66015625" style="0" customWidth="1"/>
    <col min="3" max="3" width="31.66015625" style="0" customWidth="1"/>
    <col min="4" max="4" width="17.5" style="0" customWidth="1"/>
    <col min="5" max="5" width="13.16015625" style="0" customWidth="1"/>
    <col min="6" max="6" width="10.5" style="0" customWidth="1"/>
  </cols>
  <sheetData>
    <row r="1" spans="1:6" ht="49.5" customHeight="1">
      <c r="A1" s="97" t="s">
        <v>76</v>
      </c>
      <c r="B1" s="98"/>
      <c r="C1" s="98"/>
      <c r="D1" s="98"/>
      <c r="E1" s="98"/>
      <c r="F1" s="98"/>
    </row>
    <row r="2" spans="3:6" ht="33.75" customHeight="1">
      <c r="C2" s="98"/>
      <c r="D2" s="98"/>
      <c r="E2" s="98"/>
      <c r="F2" s="61" t="s">
        <v>77</v>
      </c>
    </row>
    <row r="3" spans="1:6" ht="30" customHeight="1">
      <c r="A3" s="43" t="s">
        <v>2</v>
      </c>
      <c r="B3" s="25"/>
      <c r="C3" s="25"/>
      <c r="D3" s="25"/>
      <c r="E3" s="99" t="s">
        <v>3</v>
      </c>
      <c r="F3" s="99"/>
    </row>
    <row r="4" spans="1:6" ht="17.25" customHeight="1">
      <c r="A4" s="100" t="s">
        <v>4</v>
      </c>
      <c r="B4" s="101"/>
      <c r="C4" s="102" t="s">
        <v>5</v>
      </c>
      <c r="D4" s="102"/>
      <c r="E4" s="102"/>
      <c r="F4" s="102"/>
    </row>
    <row r="5" spans="1:6" ht="18" customHeight="1">
      <c r="A5" s="103" t="s">
        <v>6</v>
      </c>
      <c r="B5" s="81" t="s">
        <v>7</v>
      </c>
      <c r="C5" s="104" t="s">
        <v>6</v>
      </c>
      <c r="D5" s="102" t="s">
        <v>7</v>
      </c>
      <c r="E5" s="102"/>
      <c r="F5" s="102"/>
    </row>
    <row r="6" spans="1:6" ht="38.25" customHeight="1">
      <c r="A6" s="105"/>
      <c r="B6" s="106"/>
      <c r="C6" s="107"/>
      <c r="D6" s="102" t="s">
        <v>78</v>
      </c>
      <c r="E6" s="76" t="s">
        <v>79</v>
      </c>
      <c r="F6" s="95" t="s">
        <v>80</v>
      </c>
    </row>
    <row r="7" spans="1:6" s="36" customFormat="1" ht="25.5" customHeight="1">
      <c r="A7" s="108" t="s">
        <v>81</v>
      </c>
      <c r="B7" s="109">
        <v>5871.93</v>
      </c>
      <c r="C7" s="110" t="s">
        <v>82</v>
      </c>
      <c r="D7" s="111"/>
      <c r="E7" s="112"/>
      <c r="F7" s="113"/>
    </row>
    <row r="8" spans="1:12" s="36" customFormat="1" ht="24" customHeight="1">
      <c r="A8" s="108" t="s">
        <v>83</v>
      </c>
      <c r="B8" s="114">
        <v>5871.93</v>
      </c>
      <c r="C8" s="115" t="s">
        <v>84</v>
      </c>
      <c r="D8" s="116">
        <v>0</v>
      </c>
      <c r="E8" s="117">
        <v>0</v>
      </c>
      <c r="F8" s="118"/>
      <c r="H8" s="119"/>
      <c r="L8" s="139"/>
    </row>
    <row r="9" spans="1:6" s="36" customFormat="1" ht="24" customHeight="1">
      <c r="A9" s="108" t="s">
        <v>85</v>
      </c>
      <c r="B9" s="120"/>
      <c r="C9" s="115" t="s">
        <v>86</v>
      </c>
      <c r="D9" s="116">
        <v>0</v>
      </c>
      <c r="E9" s="117">
        <v>0</v>
      </c>
      <c r="F9" s="118"/>
    </row>
    <row r="10" spans="1:6" s="36" customFormat="1" ht="24" customHeight="1">
      <c r="A10" s="121"/>
      <c r="B10" s="120"/>
      <c r="C10" s="115" t="s">
        <v>87</v>
      </c>
      <c r="D10" s="116">
        <v>0</v>
      </c>
      <c r="E10" s="117">
        <v>0</v>
      </c>
      <c r="F10" s="118"/>
    </row>
    <row r="11" spans="1:6" s="36" customFormat="1" ht="24" customHeight="1">
      <c r="A11" s="122"/>
      <c r="B11" s="123"/>
      <c r="C11" s="116" t="s">
        <v>88</v>
      </c>
      <c r="D11" s="116">
        <v>0</v>
      </c>
      <c r="E11" s="117">
        <v>0</v>
      </c>
      <c r="F11" s="118"/>
    </row>
    <row r="12" spans="1:6" s="36" customFormat="1" ht="24" customHeight="1">
      <c r="A12" s="122"/>
      <c r="B12" s="123"/>
      <c r="C12" s="116" t="s">
        <v>89</v>
      </c>
      <c r="D12" s="116">
        <v>0</v>
      </c>
      <c r="E12" s="117">
        <v>0</v>
      </c>
      <c r="F12" s="118"/>
    </row>
    <row r="13" spans="1:6" s="36" customFormat="1" ht="24" customHeight="1">
      <c r="A13" s="122"/>
      <c r="B13" s="123"/>
      <c r="C13" s="116" t="s">
        <v>90</v>
      </c>
      <c r="D13" s="116">
        <v>0</v>
      </c>
      <c r="E13" s="117">
        <v>0</v>
      </c>
      <c r="F13" s="118"/>
    </row>
    <row r="14" spans="1:6" s="36" customFormat="1" ht="24" customHeight="1">
      <c r="A14" s="122"/>
      <c r="B14" s="123"/>
      <c r="C14" s="116" t="s">
        <v>91</v>
      </c>
      <c r="D14" s="116">
        <v>44.18</v>
      </c>
      <c r="E14" s="117">
        <v>44.18</v>
      </c>
      <c r="F14" s="118"/>
    </row>
    <row r="15" spans="1:6" s="36" customFormat="1" ht="24" customHeight="1">
      <c r="A15" s="122"/>
      <c r="B15" s="123"/>
      <c r="C15" s="116" t="s">
        <v>92</v>
      </c>
      <c r="D15" s="116">
        <v>5777.87</v>
      </c>
      <c r="E15" s="117">
        <v>5777.87</v>
      </c>
      <c r="F15" s="118"/>
    </row>
    <row r="16" spans="1:6" s="36" customFormat="1" ht="24" customHeight="1">
      <c r="A16" s="122"/>
      <c r="B16" s="123"/>
      <c r="C16" s="116" t="s">
        <v>93</v>
      </c>
      <c r="D16" s="116">
        <v>0</v>
      </c>
      <c r="E16" s="117">
        <v>0</v>
      </c>
      <c r="F16" s="118"/>
    </row>
    <row r="17" spans="1:6" s="36" customFormat="1" ht="24" customHeight="1">
      <c r="A17" s="122"/>
      <c r="B17" s="123"/>
      <c r="C17" s="116" t="s">
        <v>94</v>
      </c>
      <c r="D17" s="116">
        <v>0</v>
      </c>
      <c r="E17" s="117">
        <v>0</v>
      </c>
      <c r="F17" s="118"/>
    </row>
    <row r="18" spans="1:6" s="36" customFormat="1" ht="24" customHeight="1">
      <c r="A18" s="122"/>
      <c r="B18" s="123"/>
      <c r="C18" s="116" t="s">
        <v>95</v>
      </c>
      <c r="D18" s="116">
        <v>0</v>
      </c>
      <c r="E18" s="117">
        <v>0</v>
      </c>
      <c r="F18" s="118"/>
    </row>
    <row r="19" spans="1:6" s="36" customFormat="1" ht="24" customHeight="1">
      <c r="A19" s="122"/>
      <c r="B19" s="123"/>
      <c r="C19" s="116" t="s">
        <v>96</v>
      </c>
      <c r="D19" s="116">
        <v>0</v>
      </c>
      <c r="E19" s="117">
        <v>0</v>
      </c>
      <c r="F19" s="118"/>
    </row>
    <row r="20" spans="1:6" s="36" customFormat="1" ht="24" customHeight="1">
      <c r="A20" s="122"/>
      <c r="B20" s="123"/>
      <c r="C20" s="116" t="s">
        <v>97</v>
      </c>
      <c r="D20" s="116">
        <v>0</v>
      </c>
      <c r="E20" s="117">
        <v>0</v>
      </c>
      <c r="F20" s="118"/>
    </row>
    <row r="21" spans="1:6" s="36" customFormat="1" ht="24" customHeight="1">
      <c r="A21" s="122"/>
      <c r="B21" s="123"/>
      <c r="C21" s="116" t="s">
        <v>98</v>
      </c>
      <c r="D21" s="116">
        <v>0</v>
      </c>
      <c r="E21" s="117">
        <v>0</v>
      </c>
      <c r="F21" s="118"/>
    </row>
    <row r="22" spans="1:6" s="36" customFormat="1" ht="24" customHeight="1">
      <c r="A22" s="122"/>
      <c r="B22" s="123"/>
      <c r="C22" s="116" t="s">
        <v>99</v>
      </c>
      <c r="D22" s="116">
        <v>0</v>
      </c>
      <c r="E22" s="117">
        <v>0</v>
      </c>
      <c r="F22" s="118"/>
    </row>
    <row r="23" spans="1:6" s="36" customFormat="1" ht="24" customHeight="1">
      <c r="A23" s="122"/>
      <c r="B23" s="123"/>
      <c r="C23" s="116" t="s">
        <v>100</v>
      </c>
      <c r="D23" s="116">
        <v>0</v>
      </c>
      <c r="E23" s="117">
        <v>0</v>
      </c>
      <c r="F23" s="118"/>
    </row>
    <row r="24" spans="1:6" s="36" customFormat="1" ht="24" customHeight="1">
      <c r="A24" s="108"/>
      <c r="B24" s="120"/>
      <c r="C24" s="116" t="s">
        <v>101</v>
      </c>
      <c r="D24" s="120">
        <v>0</v>
      </c>
      <c r="E24" s="124">
        <v>0</v>
      </c>
      <c r="F24" s="125"/>
    </row>
    <row r="25" spans="1:6" s="36" customFormat="1" ht="24" customHeight="1">
      <c r="A25" s="108"/>
      <c r="B25" s="120"/>
      <c r="C25" s="116" t="s">
        <v>102</v>
      </c>
      <c r="D25" s="120">
        <v>49.88</v>
      </c>
      <c r="E25" s="124">
        <v>49.88</v>
      </c>
      <c r="F25" s="125"/>
    </row>
    <row r="26" spans="1:6" s="36" customFormat="1" ht="24" customHeight="1">
      <c r="A26" s="108"/>
      <c r="B26" s="120"/>
      <c r="C26" s="116" t="s">
        <v>103</v>
      </c>
      <c r="D26" s="120">
        <v>0</v>
      </c>
      <c r="E26" s="124">
        <v>0</v>
      </c>
      <c r="F26" s="125"/>
    </row>
    <row r="27" spans="1:6" s="36" customFormat="1" ht="24" customHeight="1">
      <c r="A27" s="108"/>
      <c r="B27" s="120"/>
      <c r="C27" s="116" t="s">
        <v>104</v>
      </c>
      <c r="D27" s="120">
        <v>0</v>
      </c>
      <c r="E27" s="124">
        <v>0</v>
      </c>
      <c r="F27" s="125"/>
    </row>
    <row r="28" spans="1:6" ht="24" customHeight="1">
      <c r="A28" s="126"/>
      <c r="B28" s="127"/>
      <c r="C28" s="127"/>
      <c r="D28" s="127"/>
      <c r="E28" s="127"/>
      <c r="F28" s="126"/>
    </row>
    <row r="29" spans="1:6" ht="24" customHeight="1">
      <c r="A29" s="128" t="s">
        <v>105</v>
      </c>
      <c r="B29" s="129"/>
      <c r="C29" s="130" t="s">
        <v>106</v>
      </c>
      <c r="D29" s="129"/>
      <c r="E29" s="129"/>
      <c r="F29" s="131"/>
    </row>
    <row r="30" spans="1:6" ht="24" customHeight="1">
      <c r="A30" s="91" t="s">
        <v>83</v>
      </c>
      <c r="B30" s="132"/>
      <c r="C30" s="133"/>
      <c r="D30" s="132"/>
      <c r="E30" s="132"/>
      <c r="F30" s="134"/>
    </row>
    <row r="31" spans="1:6" ht="24" customHeight="1">
      <c r="A31" s="91" t="s">
        <v>85</v>
      </c>
      <c r="B31" s="132"/>
      <c r="C31" s="133"/>
      <c r="D31" s="132"/>
      <c r="E31" s="132"/>
      <c r="F31" s="134"/>
    </row>
    <row r="32" spans="1:6" ht="24" customHeight="1">
      <c r="A32" s="91"/>
      <c r="B32" s="132"/>
      <c r="C32" s="133"/>
      <c r="D32" s="132"/>
      <c r="E32" s="132"/>
      <c r="F32" s="134"/>
    </row>
    <row r="33" spans="1:6" s="36" customFormat="1" ht="24" customHeight="1">
      <c r="A33" s="135" t="s">
        <v>39</v>
      </c>
      <c r="B33" s="136">
        <v>5871.93</v>
      </c>
      <c r="C33" s="137" t="s">
        <v>40</v>
      </c>
      <c r="D33" s="116">
        <f>SUM(D8:D32)</f>
        <v>5871.93</v>
      </c>
      <c r="E33" s="116">
        <f>SUM(E8:E32)</f>
        <v>5871.93</v>
      </c>
      <c r="F33" s="138"/>
    </row>
  </sheetData>
  <sheetProtection formatCells="0" formatColumns="0" formatRows="0"/>
  <mergeCells count="8">
    <mergeCell ref="A1:F1"/>
    <mergeCell ref="E3:F3"/>
    <mergeCell ref="A4:B4"/>
    <mergeCell ref="C4:F4"/>
    <mergeCell ref="D5:F5"/>
    <mergeCell ref="A5:A6"/>
    <mergeCell ref="B5:B6"/>
    <mergeCell ref="C5:C6"/>
  </mergeCells>
  <printOptions horizontalCentered="1"/>
  <pageMargins left="0.55" right="0.55" top="0.7900000000000001" bottom="0.39" header="0.51" footer="0.51"/>
  <pageSetup orientation="portrait" paperSize="9" scale="85"/>
</worksheet>
</file>

<file path=xl/worksheets/sheet5.xml><?xml version="1.0" encoding="utf-8"?>
<worksheet xmlns="http://schemas.openxmlformats.org/spreadsheetml/2006/main" xmlns:r="http://schemas.openxmlformats.org/officeDocument/2006/relationships">
  <dimension ref="A1:E21"/>
  <sheetViews>
    <sheetView showGridLines="0" showZeros="0" zoomScaleSheetLayoutView="100" workbookViewId="0" topLeftCell="A16">
      <selection activeCell="D14" sqref="D14"/>
    </sheetView>
  </sheetViews>
  <sheetFormatPr defaultColWidth="9" defaultRowHeight="11.25"/>
  <cols>
    <col min="1" max="1" width="20.66015625" style="0" customWidth="1"/>
    <col min="2" max="2" width="25.66015625" style="0" customWidth="1"/>
    <col min="3" max="3" width="17.66015625" style="0" customWidth="1"/>
    <col min="4" max="4" width="16.16015625" style="0" customWidth="1"/>
    <col min="5" max="5" width="18.83203125" style="0" customWidth="1"/>
  </cols>
  <sheetData>
    <row r="1" spans="1:5" ht="40.5" customHeight="1">
      <c r="A1" s="59" t="s">
        <v>107</v>
      </c>
      <c r="B1" s="60"/>
      <c r="C1" s="60"/>
      <c r="D1" s="60"/>
      <c r="E1" s="60"/>
    </row>
    <row r="2" spans="3:5" ht="24" customHeight="1">
      <c r="C2" s="60"/>
      <c r="D2" s="60"/>
      <c r="E2" s="61" t="s">
        <v>108</v>
      </c>
    </row>
    <row r="3" spans="1:5" ht="25.5" customHeight="1">
      <c r="A3" s="43" t="s">
        <v>2</v>
      </c>
      <c r="B3" s="25"/>
      <c r="C3" s="25"/>
      <c r="D3" s="25"/>
      <c r="E3" s="26" t="s">
        <v>3</v>
      </c>
    </row>
    <row r="4" spans="1:5" ht="21.75" customHeight="1">
      <c r="A4" s="72" t="s">
        <v>70</v>
      </c>
      <c r="B4" s="72"/>
      <c r="C4" s="95" t="s">
        <v>35</v>
      </c>
      <c r="D4" s="95" t="s">
        <v>71</v>
      </c>
      <c r="E4" s="95" t="s">
        <v>72</v>
      </c>
    </row>
    <row r="5" spans="1:5" ht="18" customHeight="1">
      <c r="A5" s="81" t="s">
        <v>51</v>
      </c>
      <c r="B5" s="81" t="s">
        <v>52</v>
      </c>
      <c r="C5" s="76"/>
      <c r="D5" s="76"/>
      <c r="E5" s="76"/>
    </row>
    <row r="6" spans="1:5" s="36" customFormat="1" ht="27.75" customHeight="1">
      <c r="A6" s="92"/>
      <c r="B6" s="96" t="s">
        <v>44</v>
      </c>
      <c r="C6" s="87">
        <f>SUM(C7:C21)</f>
        <v>5871.929999999999</v>
      </c>
      <c r="D6" s="87">
        <f>SUM(D7:D21)</f>
        <v>550.83</v>
      </c>
      <c r="E6" s="87">
        <f>SUM(E7:E21)</f>
        <v>5321.1</v>
      </c>
    </row>
    <row r="7" spans="1:5" ht="27.75" customHeight="1">
      <c r="A7" s="92">
        <v>2080505</v>
      </c>
      <c r="B7" s="96" t="s">
        <v>53</v>
      </c>
      <c r="C7" s="87">
        <v>44.18</v>
      </c>
      <c r="D7" s="94">
        <v>44.18</v>
      </c>
      <c r="E7" s="87">
        <v>0</v>
      </c>
    </row>
    <row r="8" spans="1:5" ht="27.75" customHeight="1">
      <c r="A8" s="92">
        <v>2100101</v>
      </c>
      <c r="B8" s="96" t="s">
        <v>54</v>
      </c>
      <c r="C8" s="87">
        <v>420.98</v>
      </c>
      <c r="D8" s="94">
        <v>420.98</v>
      </c>
      <c r="E8" s="87">
        <v>0</v>
      </c>
    </row>
    <row r="9" spans="1:5" ht="27.75" customHeight="1">
      <c r="A9" s="92">
        <v>2100102</v>
      </c>
      <c r="B9" s="96" t="s">
        <v>55</v>
      </c>
      <c r="C9" s="87">
        <v>96.88</v>
      </c>
      <c r="D9" s="94">
        <v>0</v>
      </c>
      <c r="E9" s="87">
        <v>96.88</v>
      </c>
    </row>
    <row r="10" spans="1:5" ht="27.75" customHeight="1">
      <c r="A10" s="92">
        <v>2100199</v>
      </c>
      <c r="B10" s="96" t="s">
        <v>56</v>
      </c>
      <c r="C10" s="87">
        <v>40</v>
      </c>
      <c r="D10" s="94">
        <v>0</v>
      </c>
      <c r="E10" s="87">
        <v>40</v>
      </c>
    </row>
    <row r="11" spans="1:5" ht="27.75" customHeight="1">
      <c r="A11" s="92">
        <v>2100201</v>
      </c>
      <c r="B11" s="96" t="s">
        <v>57</v>
      </c>
      <c r="C11" s="87">
        <v>7.42</v>
      </c>
      <c r="D11" s="94">
        <v>0</v>
      </c>
      <c r="E11" s="87">
        <v>7.42</v>
      </c>
    </row>
    <row r="12" spans="1:5" ht="27.75" customHeight="1">
      <c r="A12" s="92">
        <v>2100399</v>
      </c>
      <c r="B12" s="96" t="s">
        <v>58</v>
      </c>
      <c r="C12" s="87">
        <v>0.5</v>
      </c>
      <c r="D12" s="94">
        <v>0</v>
      </c>
      <c r="E12" s="87">
        <v>0.5</v>
      </c>
    </row>
    <row r="13" spans="1:5" ht="27.75" customHeight="1">
      <c r="A13" s="92">
        <v>2100408</v>
      </c>
      <c r="B13" s="96" t="s">
        <v>59</v>
      </c>
      <c r="C13" s="87">
        <v>2954.6</v>
      </c>
      <c r="D13" s="94">
        <v>0</v>
      </c>
      <c r="E13" s="87">
        <v>2954.6</v>
      </c>
    </row>
    <row r="14" spans="1:5" ht="27.75" customHeight="1">
      <c r="A14" s="92">
        <v>2100410</v>
      </c>
      <c r="B14" s="96" t="s">
        <v>60</v>
      </c>
      <c r="C14" s="87">
        <v>50</v>
      </c>
      <c r="D14" s="94">
        <v>0</v>
      </c>
      <c r="E14" s="87">
        <v>50</v>
      </c>
    </row>
    <row r="15" spans="1:5" ht="27.75" customHeight="1">
      <c r="A15" s="92">
        <v>2100699</v>
      </c>
      <c r="B15" s="96" t="s">
        <v>61</v>
      </c>
      <c r="C15" s="87">
        <v>200</v>
      </c>
      <c r="D15" s="94">
        <v>0</v>
      </c>
      <c r="E15" s="87">
        <v>200</v>
      </c>
    </row>
    <row r="16" spans="1:5" ht="27.75" customHeight="1">
      <c r="A16" s="92">
        <v>2100716</v>
      </c>
      <c r="B16" s="96" t="s">
        <v>62</v>
      </c>
      <c r="C16" s="87">
        <v>30</v>
      </c>
      <c r="D16" s="94">
        <v>0</v>
      </c>
      <c r="E16" s="87">
        <v>30</v>
      </c>
    </row>
    <row r="17" spans="1:5" ht="27.75" customHeight="1">
      <c r="A17" s="92">
        <v>2100717</v>
      </c>
      <c r="B17" s="96" t="s">
        <v>63</v>
      </c>
      <c r="C17" s="87">
        <v>256</v>
      </c>
      <c r="D17" s="94">
        <v>0</v>
      </c>
      <c r="E17" s="87">
        <v>256</v>
      </c>
    </row>
    <row r="18" spans="1:5" ht="27.75" customHeight="1">
      <c r="A18" s="92">
        <v>2100799</v>
      </c>
      <c r="B18" s="96" t="s">
        <v>64</v>
      </c>
      <c r="C18" s="87">
        <v>1678.2</v>
      </c>
      <c r="D18" s="94">
        <v>0</v>
      </c>
      <c r="E18" s="87">
        <v>1678.2</v>
      </c>
    </row>
    <row r="19" spans="1:5" ht="27.75" customHeight="1">
      <c r="A19" s="92">
        <v>2101101</v>
      </c>
      <c r="B19" s="96" t="s">
        <v>65</v>
      </c>
      <c r="C19" s="87">
        <v>35.79</v>
      </c>
      <c r="D19" s="94">
        <v>35.79</v>
      </c>
      <c r="E19" s="87">
        <v>0</v>
      </c>
    </row>
    <row r="20" spans="1:5" ht="27.75" customHeight="1">
      <c r="A20" s="92">
        <v>2109901</v>
      </c>
      <c r="B20" s="96" t="s">
        <v>66</v>
      </c>
      <c r="C20" s="87">
        <v>7.5</v>
      </c>
      <c r="D20" s="94">
        <v>0</v>
      </c>
      <c r="E20" s="87">
        <v>7.5</v>
      </c>
    </row>
    <row r="21" spans="1:5" ht="27.75" customHeight="1">
      <c r="A21" s="92">
        <v>2210201</v>
      </c>
      <c r="B21" s="96" t="s">
        <v>67</v>
      </c>
      <c r="C21" s="87">
        <v>49.88</v>
      </c>
      <c r="D21" s="94">
        <v>49.88</v>
      </c>
      <c r="E21" s="87">
        <v>0</v>
      </c>
    </row>
    <row r="22" ht="27.75" customHeight="1"/>
    <row r="23" ht="27.75" customHeight="1"/>
    <row r="24" ht="27.75" customHeight="1"/>
    <row r="25" ht="27.75" customHeight="1"/>
  </sheetData>
  <sheetProtection formatCells="0" formatColumns="0" formatRows="0"/>
  <mergeCells count="5">
    <mergeCell ref="A1:E1"/>
    <mergeCell ref="A4:B4"/>
    <mergeCell ref="C4:C5"/>
    <mergeCell ref="D4:D5"/>
    <mergeCell ref="E4:E5"/>
  </mergeCells>
  <printOptions horizontalCentered="1"/>
  <pageMargins left="0.35" right="0.35" top="1.18" bottom="0.39" header="0.51" footer="0.51"/>
  <pageSetup orientation="portrait" paperSize="9"/>
</worksheet>
</file>

<file path=xl/worksheets/sheet6.xml><?xml version="1.0" encoding="utf-8"?>
<worksheet xmlns="http://schemas.openxmlformats.org/spreadsheetml/2006/main" xmlns:r="http://schemas.openxmlformats.org/officeDocument/2006/relationships">
  <dimension ref="A1:E30"/>
  <sheetViews>
    <sheetView showGridLines="0" showZeros="0" zoomScaleSheetLayoutView="100" workbookViewId="0" topLeftCell="A1">
      <selection activeCell="D14" sqref="D14"/>
    </sheetView>
  </sheetViews>
  <sheetFormatPr defaultColWidth="9" defaultRowHeight="11.25"/>
  <cols>
    <col min="1" max="1" width="22.16015625" style="0" customWidth="1"/>
    <col min="2" max="2" width="26.16015625" style="0" customWidth="1"/>
    <col min="3" max="5" width="19" style="0" customWidth="1"/>
  </cols>
  <sheetData>
    <row r="1" spans="1:5" ht="38.25" customHeight="1">
      <c r="A1" s="59" t="s">
        <v>109</v>
      </c>
      <c r="B1" s="60"/>
      <c r="C1" s="60"/>
      <c r="D1" s="60"/>
      <c r="E1" s="60"/>
    </row>
    <row r="2" spans="3:5" ht="23.25" customHeight="1">
      <c r="C2" s="60"/>
      <c r="D2" s="60"/>
      <c r="E2" s="61" t="s">
        <v>110</v>
      </c>
    </row>
    <row r="3" spans="1:5" ht="27" customHeight="1">
      <c r="A3" s="43" t="s">
        <v>2</v>
      </c>
      <c r="B3" s="25"/>
      <c r="C3" s="25"/>
      <c r="D3" s="25"/>
      <c r="E3" s="26" t="s">
        <v>3</v>
      </c>
    </row>
    <row r="4" spans="1:5" ht="22.5" customHeight="1">
      <c r="A4" s="72" t="s">
        <v>111</v>
      </c>
      <c r="B4" s="72"/>
      <c r="C4" s="88" t="s">
        <v>112</v>
      </c>
      <c r="D4" s="89"/>
      <c r="E4" s="90"/>
    </row>
    <row r="5" spans="1:5" ht="19.5" customHeight="1">
      <c r="A5" s="81" t="s">
        <v>51</v>
      </c>
      <c r="B5" s="81" t="s">
        <v>52</v>
      </c>
      <c r="C5" s="91" t="s">
        <v>35</v>
      </c>
      <c r="D5" s="91" t="s">
        <v>113</v>
      </c>
      <c r="E5" s="91" t="s">
        <v>114</v>
      </c>
    </row>
    <row r="6" spans="1:5" s="36" customFormat="1" ht="27.75" customHeight="1">
      <c r="A6" s="92"/>
      <c r="B6" s="93" t="s">
        <v>44</v>
      </c>
      <c r="C6" s="86">
        <f>SUM(C7:C30)</f>
        <v>550.83</v>
      </c>
      <c r="D6" s="86">
        <f>SUM(D7:D30)</f>
        <v>454.09</v>
      </c>
      <c r="E6" s="87">
        <f>SUM(E7:E30)</f>
        <v>96.74</v>
      </c>
    </row>
    <row r="7" spans="1:5" ht="27.75" customHeight="1">
      <c r="A7" s="92">
        <v>30101</v>
      </c>
      <c r="B7" s="93" t="s">
        <v>115</v>
      </c>
      <c r="C7" s="94">
        <v>104.09</v>
      </c>
      <c r="D7" s="86">
        <v>104.09</v>
      </c>
      <c r="E7" s="87">
        <v>0</v>
      </c>
    </row>
    <row r="8" spans="1:5" ht="27.75" customHeight="1">
      <c r="A8" s="92">
        <v>30102</v>
      </c>
      <c r="B8" s="93" t="s">
        <v>116</v>
      </c>
      <c r="C8" s="94">
        <v>90.12</v>
      </c>
      <c r="D8" s="86">
        <v>90.12</v>
      </c>
      <c r="E8" s="87">
        <v>0</v>
      </c>
    </row>
    <row r="9" spans="1:5" ht="27.75" customHeight="1">
      <c r="A9" s="92">
        <v>30103</v>
      </c>
      <c r="B9" s="93" t="s">
        <v>117</v>
      </c>
      <c r="C9" s="86">
        <v>16.19</v>
      </c>
      <c r="D9" s="86">
        <v>16.19</v>
      </c>
      <c r="E9" s="87">
        <v>0</v>
      </c>
    </row>
    <row r="10" spans="1:5" ht="27.75" customHeight="1">
      <c r="A10" s="92">
        <v>30108</v>
      </c>
      <c r="B10" s="93" t="s">
        <v>118</v>
      </c>
      <c r="C10" s="94">
        <v>44.18</v>
      </c>
      <c r="D10" s="86">
        <v>44.18</v>
      </c>
      <c r="E10" s="87">
        <v>0</v>
      </c>
    </row>
    <row r="11" spans="1:5" ht="27.75" customHeight="1">
      <c r="A11" s="92">
        <v>30110</v>
      </c>
      <c r="B11" s="93" t="s">
        <v>119</v>
      </c>
      <c r="C11" s="94">
        <v>17.67</v>
      </c>
      <c r="D11" s="86">
        <v>17.67</v>
      </c>
      <c r="E11" s="87">
        <v>0</v>
      </c>
    </row>
    <row r="12" spans="1:5" ht="27.75" customHeight="1">
      <c r="A12" s="92">
        <v>30111</v>
      </c>
      <c r="B12" s="93" t="s">
        <v>120</v>
      </c>
      <c r="C12" s="87">
        <v>15.47</v>
      </c>
      <c r="D12" s="94">
        <v>15.47</v>
      </c>
      <c r="E12" s="87">
        <v>0</v>
      </c>
    </row>
    <row r="13" spans="1:5" ht="27.75" customHeight="1">
      <c r="A13" s="92">
        <v>30112</v>
      </c>
      <c r="B13" s="93" t="s">
        <v>121</v>
      </c>
      <c r="C13" s="94">
        <v>2.65</v>
      </c>
      <c r="D13" s="86">
        <v>2.65</v>
      </c>
      <c r="E13" s="87">
        <v>0</v>
      </c>
    </row>
    <row r="14" spans="1:5" ht="27.75" customHeight="1">
      <c r="A14" s="92">
        <v>30113</v>
      </c>
      <c r="B14" s="93" t="s">
        <v>67</v>
      </c>
      <c r="C14" s="94">
        <v>49.88</v>
      </c>
      <c r="D14" s="86">
        <v>49.88</v>
      </c>
      <c r="E14" s="87">
        <v>0</v>
      </c>
    </row>
    <row r="15" spans="1:5" ht="27.75" customHeight="1">
      <c r="A15" s="92">
        <v>30114</v>
      </c>
      <c r="B15" s="93" t="s">
        <v>122</v>
      </c>
      <c r="C15" s="94">
        <v>16.19</v>
      </c>
      <c r="D15" s="86">
        <v>16.19</v>
      </c>
      <c r="E15" s="87">
        <v>0</v>
      </c>
    </row>
    <row r="16" spans="1:5" ht="27.75" customHeight="1">
      <c r="A16" s="92">
        <v>30199</v>
      </c>
      <c r="B16" s="93" t="s">
        <v>123</v>
      </c>
      <c r="C16" s="86">
        <v>95.71</v>
      </c>
      <c r="D16" s="86">
        <v>95.71</v>
      </c>
      <c r="E16" s="87">
        <v>0</v>
      </c>
    </row>
    <row r="17" spans="1:5" ht="27.75" customHeight="1">
      <c r="A17" s="92">
        <v>30201</v>
      </c>
      <c r="B17" s="93" t="s">
        <v>124</v>
      </c>
      <c r="C17" s="94">
        <v>34</v>
      </c>
      <c r="D17" s="86">
        <v>0</v>
      </c>
      <c r="E17" s="87">
        <v>34</v>
      </c>
    </row>
    <row r="18" spans="1:5" ht="27.75" customHeight="1">
      <c r="A18" s="92">
        <v>30202</v>
      </c>
      <c r="B18" s="93" t="s">
        <v>125</v>
      </c>
      <c r="C18" s="94">
        <v>2</v>
      </c>
      <c r="D18" s="86">
        <v>0</v>
      </c>
      <c r="E18" s="87">
        <v>2</v>
      </c>
    </row>
    <row r="19" spans="1:5" ht="27.75" customHeight="1">
      <c r="A19" s="92">
        <v>30207</v>
      </c>
      <c r="B19" s="93" t="s">
        <v>126</v>
      </c>
      <c r="C19" s="94">
        <v>0.5</v>
      </c>
      <c r="D19" s="86">
        <v>0</v>
      </c>
      <c r="E19" s="87">
        <v>0.5</v>
      </c>
    </row>
    <row r="20" spans="1:5" ht="27.75" customHeight="1">
      <c r="A20" s="92">
        <v>30211</v>
      </c>
      <c r="B20" s="93" t="s">
        <v>127</v>
      </c>
      <c r="C20" s="94">
        <v>4</v>
      </c>
      <c r="D20" s="86">
        <v>0</v>
      </c>
      <c r="E20" s="87">
        <v>4</v>
      </c>
    </row>
    <row r="21" spans="1:5" ht="27.75" customHeight="1">
      <c r="A21" s="92">
        <v>30213</v>
      </c>
      <c r="B21" s="93" t="s">
        <v>128</v>
      </c>
      <c r="C21" s="94">
        <v>0.5</v>
      </c>
      <c r="D21" s="86">
        <v>0</v>
      </c>
      <c r="E21" s="87">
        <v>0.5</v>
      </c>
    </row>
    <row r="22" spans="1:5" ht="27.75" customHeight="1">
      <c r="A22" s="92">
        <v>30215</v>
      </c>
      <c r="B22" s="93" t="s">
        <v>129</v>
      </c>
      <c r="C22" s="94">
        <v>5</v>
      </c>
      <c r="D22" s="86">
        <v>0</v>
      </c>
      <c r="E22" s="87">
        <v>5</v>
      </c>
    </row>
    <row r="23" spans="1:5" ht="27.75" customHeight="1">
      <c r="A23" s="92">
        <v>30216</v>
      </c>
      <c r="B23" s="93" t="s">
        <v>130</v>
      </c>
      <c r="C23" s="94">
        <v>5</v>
      </c>
      <c r="D23" s="86">
        <v>0</v>
      </c>
      <c r="E23" s="87">
        <v>5</v>
      </c>
    </row>
    <row r="24" spans="1:5" ht="27.75" customHeight="1">
      <c r="A24" s="92">
        <v>30217</v>
      </c>
      <c r="B24" s="93" t="s">
        <v>131</v>
      </c>
      <c r="C24" s="94">
        <v>6</v>
      </c>
      <c r="D24" s="86">
        <v>0</v>
      </c>
      <c r="E24" s="87">
        <v>6</v>
      </c>
    </row>
    <row r="25" spans="1:5" ht="27.75" customHeight="1">
      <c r="A25" s="92">
        <v>30239</v>
      </c>
      <c r="B25" s="93" t="s">
        <v>132</v>
      </c>
      <c r="C25" s="94">
        <v>15.74</v>
      </c>
      <c r="D25" s="86">
        <v>0</v>
      </c>
      <c r="E25" s="87">
        <v>15.74</v>
      </c>
    </row>
    <row r="26" spans="1:5" ht="27.75" customHeight="1">
      <c r="A26" s="92">
        <v>30299</v>
      </c>
      <c r="B26" s="93" t="s">
        <v>133</v>
      </c>
      <c r="C26" s="94">
        <v>20</v>
      </c>
      <c r="D26" s="86">
        <v>0</v>
      </c>
      <c r="E26" s="87">
        <v>20</v>
      </c>
    </row>
    <row r="27" spans="1:5" ht="27.75" customHeight="1">
      <c r="A27" s="92">
        <v>30305</v>
      </c>
      <c r="B27" s="93" t="s">
        <v>134</v>
      </c>
      <c r="C27" s="94">
        <v>0.44</v>
      </c>
      <c r="D27" s="86">
        <v>0.44</v>
      </c>
      <c r="E27" s="87">
        <v>0</v>
      </c>
    </row>
    <row r="28" spans="1:5" ht="27.75" customHeight="1">
      <c r="A28" s="92">
        <v>30307</v>
      </c>
      <c r="B28" s="93" t="s">
        <v>135</v>
      </c>
      <c r="C28" s="94">
        <v>0.44</v>
      </c>
      <c r="D28" s="86">
        <v>0.44</v>
      </c>
      <c r="E28" s="87">
        <v>0</v>
      </c>
    </row>
    <row r="29" spans="1:5" ht="27.75" customHeight="1">
      <c r="A29" s="92">
        <v>30309</v>
      </c>
      <c r="B29" s="93" t="s">
        <v>136</v>
      </c>
      <c r="C29" s="94">
        <v>1.06</v>
      </c>
      <c r="D29" s="86">
        <v>1.06</v>
      </c>
      <c r="E29" s="87">
        <v>0</v>
      </c>
    </row>
    <row r="30" spans="1:5" ht="27.75" customHeight="1">
      <c r="A30" s="92">
        <v>31002</v>
      </c>
      <c r="B30" s="93" t="s">
        <v>137</v>
      </c>
      <c r="C30" s="94">
        <v>4</v>
      </c>
      <c r="D30" s="86">
        <v>0</v>
      </c>
      <c r="E30" s="87">
        <v>4</v>
      </c>
    </row>
    <row r="31" ht="27.75" customHeight="1"/>
  </sheetData>
  <sheetProtection formatCells="0" formatColumns="0" formatRows="0"/>
  <mergeCells count="3">
    <mergeCell ref="A1:E1"/>
    <mergeCell ref="A4:B4"/>
    <mergeCell ref="C4:E4"/>
  </mergeCells>
  <printOptions horizontalCentered="1"/>
  <pageMargins left="0.35" right="0.35" top="1.18" bottom="0.39"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D14" sqref="D14"/>
    </sheetView>
  </sheetViews>
  <sheetFormatPr defaultColWidth="9" defaultRowHeight="11.25"/>
  <cols>
    <col min="1" max="1" width="31.66015625" style="68" customWidth="1"/>
    <col min="2" max="2" width="14.66015625" style="68" customWidth="1"/>
    <col min="3" max="5" width="14.5" style="68" customWidth="1"/>
    <col min="6" max="6" width="14" style="68" customWidth="1"/>
    <col min="7" max="7" width="18" style="68" customWidth="1"/>
  </cols>
  <sheetData>
    <row r="1" spans="1:7" ht="42" customHeight="1">
      <c r="A1" s="69" t="s">
        <v>138</v>
      </c>
      <c r="B1" s="70"/>
      <c r="C1" s="70"/>
      <c r="D1" s="70"/>
      <c r="E1" s="70"/>
      <c r="F1" s="70"/>
      <c r="G1" s="70"/>
    </row>
    <row r="2" spans="1:7" ht="24" customHeight="1">
      <c r="A2"/>
      <c r="B2"/>
      <c r="C2"/>
      <c r="D2"/>
      <c r="E2"/>
      <c r="F2"/>
      <c r="G2" s="24" t="s">
        <v>139</v>
      </c>
    </row>
    <row r="3" spans="1:7" ht="24" customHeight="1">
      <c r="A3" s="71" t="s">
        <v>2</v>
      </c>
      <c r="B3" s="26"/>
      <c r="C3" s="26"/>
      <c r="D3" s="26"/>
      <c r="E3" s="26"/>
      <c r="F3" s="26"/>
      <c r="G3" s="26" t="s">
        <v>3</v>
      </c>
    </row>
    <row r="4" spans="1:7" ht="27.75" customHeight="1">
      <c r="A4" s="72" t="s">
        <v>140</v>
      </c>
      <c r="B4" s="73" t="s">
        <v>141</v>
      </c>
      <c r="C4" s="74"/>
      <c r="D4" s="74"/>
      <c r="E4" s="74"/>
      <c r="F4" s="74"/>
      <c r="G4" s="75"/>
    </row>
    <row r="5" spans="1:7" ht="24" customHeight="1">
      <c r="A5" s="72"/>
      <c r="B5" s="76" t="s">
        <v>44</v>
      </c>
      <c r="C5" s="76" t="s">
        <v>142</v>
      </c>
      <c r="D5" s="77" t="s">
        <v>143</v>
      </c>
      <c r="E5" s="78"/>
      <c r="F5" s="79"/>
      <c r="G5" s="80" t="s">
        <v>131</v>
      </c>
    </row>
    <row r="6" spans="1:7" ht="34.5" customHeight="1">
      <c r="A6" s="81"/>
      <c r="B6" s="82"/>
      <c r="C6" s="82"/>
      <c r="D6" s="76" t="s">
        <v>78</v>
      </c>
      <c r="E6" s="76" t="s">
        <v>144</v>
      </c>
      <c r="F6" s="83" t="s">
        <v>145</v>
      </c>
      <c r="G6" s="84"/>
    </row>
    <row r="7" spans="1:7" s="36" customFormat="1" ht="33.75" customHeight="1">
      <c r="A7" s="85" t="s">
        <v>44</v>
      </c>
      <c r="B7" s="86">
        <v>6</v>
      </c>
      <c r="C7" s="86">
        <v>0</v>
      </c>
      <c r="D7" s="86">
        <v>0</v>
      </c>
      <c r="E7" s="86">
        <v>0</v>
      </c>
      <c r="F7" s="86">
        <v>0</v>
      </c>
      <c r="G7" s="87">
        <v>6</v>
      </c>
    </row>
    <row r="8" spans="1:7" ht="33.75" customHeight="1">
      <c r="A8" s="85" t="s">
        <v>146</v>
      </c>
      <c r="B8" s="86">
        <v>6</v>
      </c>
      <c r="C8" s="86">
        <v>0</v>
      </c>
      <c r="D8" s="86">
        <v>0</v>
      </c>
      <c r="E8" s="86">
        <v>0</v>
      </c>
      <c r="F8" s="86">
        <v>0</v>
      </c>
      <c r="G8" s="87">
        <v>6</v>
      </c>
    </row>
    <row r="9" spans="1:7" ht="33.75" customHeight="1">
      <c r="A9"/>
      <c r="B9"/>
      <c r="C9"/>
      <c r="D9"/>
      <c r="E9"/>
      <c r="F9"/>
      <c r="G9"/>
    </row>
    <row r="10" spans="1:7" ht="33.75" customHeight="1">
      <c r="A10"/>
      <c r="B10"/>
      <c r="C10"/>
      <c r="D10"/>
      <c r="E10"/>
      <c r="F10"/>
      <c r="G10"/>
    </row>
    <row r="11" spans="1:7" ht="33.75" customHeight="1">
      <c r="A11"/>
      <c r="B11"/>
      <c r="C11"/>
      <c r="D11"/>
      <c r="E11"/>
      <c r="F11"/>
      <c r="G11"/>
    </row>
    <row r="12" spans="1:7" ht="33.75" customHeight="1">
      <c r="A12"/>
      <c r="B12"/>
      <c r="C12"/>
      <c r="D12"/>
      <c r="E12"/>
      <c r="F12"/>
      <c r="G12"/>
    </row>
    <row r="13" spans="1:7" ht="33.75" customHeight="1">
      <c r="A13"/>
      <c r="B13"/>
      <c r="C13"/>
      <c r="D13"/>
      <c r="E13"/>
      <c r="F13"/>
      <c r="G13"/>
    </row>
  </sheetData>
  <sheetProtection formatCells="0" formatColumns="0" formatRows="0"/>
  <mergeCells count="7">
    <mergeCell ref="A1:G1"/>
    <mergeCell ref="B4:G4"/>
    <mergeCell ref="D5:F5"/>
    <mergeCell ref="A4:A6"/>
    <mergeCell ref="B5:B6"/>
    <mergeCell ref="C5:C6"/>
    <mergeCell ref="G5:G6"/>
  </mergeCells>
  <printOptions horizontalCentered="1"/>
  <pageMargins left="0.55" right="0.55" top="1.26" bottom="0.39" header="0.51" footer="0.51"/>
  <pageSetup orientation="portrait" paperSize="9" scale="90"/>
  <headerFooter alignWithMargins="0">
    <oddHeader>&amp;L&amp;"黑体,常规"&amp;14附件4</oddHeader>
  </headerFooter>
</worksheet>
</file>

<file path=xl/worksheets/sheet8.xml><?xml version="1.0" encoding="utf-8"?>
<worksheet xmlns="http://schemas.openxmlformats.org/spreadsheetml/2006/main" xmlns:r="http://schemas.openxmlformats.org/officeDocument/2006/relationships">
  <dimension ref="A1:E8"/>
  <sheetViews>
    <sheetView showGridLines="0" showZeros="0" tabSelected="1" zoomScaleSheetLayoutView="100" workbookViewId="0" topLeftCell="A1">
      <selection activeCell="A10" sqref="A10"/>
    </sheetView>
  </sheetViews>
  <sheetFormatPr defaultColWidth="9" defaultRowHeight="11.25"/>
  <cols>
    <col min="1" max="5" width="21.16015625" style="0" customWidth="1"/>
  </cols>
  <sheetData>
    <row r="1" spans="1:5" ht="49.5" customHeight="1">
      <c r="A1" s="59" t="s">
        <v>147</v>
      </c>
      <c r="B1" s="60"/>
      <c r="C1" s="60"/>
      <c r="D1" s="60"/>
      <c r="E1" s="60"/>
    </row>
    <row r="2" spans="3:5" ht="21" customHeight="1">
      <c r="C2" s="60"/>
      <c r="D2" s="60"/>
      <c r="E2" s="61" t="s">
        <v>148</v>
      </c>
    </row>
    <row r="3" spans="1:5" ht="25.5" customHeight="1">
      <c r="A3" s="43" t="s">
        <v>2</v>
      </c>
      <c r="B3" s="25"/>
      <c r="C3" s="25"/>
      <c r="D3" s="25"/>
      <c r="E3" s="26" t="s">
        <v>3</v>
      </c>
    </row>
    <row r="4" spans="1:5" ht="27.75" customHeight="1">
      <c r="A4" s="62" t="s">
        <v>70</v>
      </c>
      <c r="B4" s="62"/>
      <c r="C4" s="63" t="s">
        <v>149</v>
      </c>
      <c r="D4" s="63"/>
      <c r="E4" s="63"/>
    </row>
    <row r="5" spans="1:5" ht="27.75" customHeight="1">
      <c r="A5" s="62" t="s">
        <v>51</v>
      </c>
      <c r="B5" s="62" t="s">
        <v>52</v>
      </c>
      <c r="C5" s="63" t="s">
        <v>44</v>
      </c>
      <c r="D5" s="63" t="s">
        <v>71</v>
      </c>
      <c r="E5" s="63" t="s">
        <v>72</v>
      </c>
    </row>
    <row r="6" spans="1:5" ht="27.75" customHeight="1">
      <c r="A6" s="64"/>
      <c r="B6" s="65"/>
      <c r="C6" s="66"/>
      <c r="D6" s="67"/>
      <c r="E6" s="67"/>
    </row>
    <row r="7" spans="1:5" ht="27.75" customHeight="1">
      <c r="A7" s="64"/>
      <c r="B7" s="65"/>
      <c r="C7" s="67"/>
      <c r="D7" s="67"/>
      <c r="E7" s="67"/>
    </row>
    <row r="8" ht="24" customHeight="1">
      <c r="A8" t="s">
        <v>150</v>
      </c>
    </row>
  </sheetData>
  <sheetProtection formatCells="0" formatColumns="0" formatRows="0"/>
  <mergeCells count="3">
    <mergeCell ref="A1:E1"/>
    <mergeCell ref="A4:B4"/>
    <mergeCell ref="C4:E4"/>
  </mergeCells>
  <printOptions horizontalCentered="1"/>
  <pageMargins left="0.75" right="0.75" top="0.59" bottom="0.39" header="0.51" footer="0.51"/>
  <pageSetup orientation="portrait" paperSize="9"/>
  <headerFooter alignWithMargins="0">
    <oddHeader>&amp;L&amp;"黑体,常规"&amp;14附件5</oddHeader>
  </headerFooter>
</worksheet>
</file>

<file path=xl/worksheets/sheet9.xml><?xml version="1.0" encoding="utf-8"?>
<worksheet xmlns="http://schemas.openxmlformats.org/spreadsheetml/2006/main" xmlns:r="http://schemas.openxmlformats.org/officeDocument/2006/relationships">
  <dimension ref="A1:G70"/>
  <sheetViews>
    <sheetView showGridLines="0" showZeros="0" zoomScaleSheetLayoutView="100" workbookViewId="0" topLeftCell="A1">
      <selection activeCell="D14" sqref="D14"/>
    </sheetView>
  </sheetViews>
  <sheetFormatPr defaultColWidth="9" defaultRowHeight="11.25"/>
  <cols>
    <col min="1" max="1" width="11.5" style="39" customWidth="1"/>
    <col min="2" max="2" width="23.5" style="39" customWidth="1"/>
    <col min="3" max="3" width="14.16015625" style="39" customWidth="1"/>
    <col min="4" max="4" width="13.5" style="39" customWidth="1"/>
    <col min="5" max="5" width="33.16015625" style="39" customWidth="1"/>
    <col min="6" max="6" width="11.83203125" style="39" customWidth="1"/>
    <col min="7" max="7" width="34.83203125" style="39" customWidth="1"/>
    <col min="8" max="16384" width="9.33203125" style="39" bestFit="1" customWidth="1"/>
  </cols>
  <sheetData>
    <row r="1" spans="1:7" ht="13.5" customHeight="1">
      <c r="A1"/>
      <c r="B1"/>
      <c r="C1"/>
      <c r="D1"/>
      <c r="E1"/>
      <c r="F1"/>
      <c r="G1" s="40"/>
    </row>
    <row r="2" spans="1:7" ht="25.5" customHeight="1">
      <c r="A2" s="41" t="s">
        <v>151</v>
      </c>
      <c r="B2" s="42"/>
      <c r="C2" s="42"/>
      <c r="D2" s="42"/>
      <c r="E2" s="42"/>
      <c r="F2" s="42"/>
      <c r="G2" s="42"/>
    </row>
    <row r="3" spans="1:7" ht="18" customHeight="1">
      <c r="A3"/>
      <c r="B3"/>
      <c r="C3"/>
      <c r="D3"/>
      <c r="E3"/>
      <c r="F3"/>
      <c r="G3" s="24" t="s">
        <v>152</v>
      </c>
    </row>
    <row r="4" spans="1:7" ht="13.5" customHeight="1">
      <c r="A4" s="43" t="s">
        <v>2</v>
      </c>
      <c r="B4" s="25"/>
      <c r="C4" s="25"/>
      <c r="D4" s="25"/>
      <c r="F4"/>
      <c r="G4" s="26" t="s">
        <v>3</v>
      </c>
    </row>
    <row r="5" spans="1:7" ht="19.5" customHeight="1">
      <c r="A5" s="44" t="s">
        <v>153</v>
      </c>
      <c r="B5" s="45" t="s">
        <v>154</v>
      </c>
      <c r="C5" s="45" t="s">
        <v>155</v>
      </c>
      <c r="D5" s="45" t="s">
        <v>156</v>
      </c>
      <c r="E5" s="45"/>
      <c r="F5" s="45" t="s">
        <v>157</v>
      </c>
      <c r="G5" s="45"/>
    </row>
    <row r="6" spans="1:7" ht="18.75" customHeight="1">
      <c r="A6" s="44"/>
      <c r="B6" s="45"/>
      <c r="C6" s="45"/>
      <c r="D6" s="45" t="s">
        <v>158</v>
      </c>
      <c r="E6" s="45"/>
      <c r="F6" s="45" t="s">
        <v>159</v>
      </c>
      <c r="G6" s="45"/>
    </row>
    <row r="7" spans="1:7" ht="18" customHeight="1">
      <c r="A7" s="44"/>
      <c r="B7" s="45"/>
      <c r="C7" s="45"/>
      <c r="D7" s="46" t="s">
        <v>160</v>
      </c>
      <c r="E7" s="46" t="s">
        <v>161</v>
      </c>
      <c r="F7" s="46" t="s">
        <v>162</v>
      </c>
      <c r="G7" s="46" t="s">
        <v>161</v>
      </c>
    </row>
    <row r="8" spans="1:7" s="38" customFormat="1" ht="24" customHeight="1">
      <c r="A8" s="47" t="s">
        <v>146</v>
      </c>
      <c r="B8" s="48" t="s">
        <v>44</v>
      </c>
      <c r="C8" s="49">
        <v>5321.1</v>
      </c>
      <c r="D8" s="50"/>
      <c r="E8" s="51"/>
      <c r="F8" s="48"/>
      <c r="G8" s="51"/>
    </row>
    <row r="9" spans="1:7" ht="24" customHeight="1">
      <c r="A9" s="52"/>
      <c r="B9" s="53" t="s">
        <v>163</v>
      </c>
      <c r="C9" s="54">
        <f>C8-SUM(C10:C158)</f>
        <v>219</v>
      </c>
      <c r="D9" s="55" t="s">
        <v>164</v>
      </c>
      <c r="E9" s="55"/>
      <c r="F9" s="55"/>
      <c r="G9" s="56"/>
    </row>
    <row r="10" spans="1:7" ht="24" customHeight="1">
      <c r="A10" s="57"/>
      <c r="B10" s="48" t="s">
        <v>165</v>
      </c>
      <c r="C10" s="58">
        <v>30</v>
      </c>
      <c r="D10" s="50" t="s">
        <v>166</v>
      </c>
      <c r="E10" s="51" t="s">
        <v>167</v>
      </c>
      <c r="F10" s="48" t="s">
        <v>168</v>
      </c>
      <c r="G10" s="51" t="s">
        <v>169</v>
      </c>
    </row>
    <row r="11" spans="1:7" ht="24" customHeight="1">
      <c r="A11" s="47"/>
      <c r="B11" s="48"/>
      <c r="C11" s="58">
        <v>0</v>
      </c>
      <c r="D11" s="50" t="s">
        <v>170</v>
      </c>
      <c r="E11" s="51" t="s">
        <v>171</v>
      </c>
      <c r="F11" s="48" t="s">
        <v>172</v>
      </c>
      <c r="G11" s="51" t="s">
        <v>173</v>
      </c>
    </row>
    <row r="12" spans="1:7" ht="24" customHeight="1">
      <c r="A12" s="47"/>
      <c r="B12" s="48" t="s">
        <v>174</v>
      </c>
      <c r="C12" s="58">
        <v>160</v>
      </c>
      <c r="D12" s="50" t="s">
        <v>170</v>
      </c>
      <c r="E12" s="51" t="s">
        <v>175</v>
      </c>
      <c r="F12" s="48" t="s">
        <v>172</v>
      </c>
      <c r="G12" s="51" t="s">
        <v>176</v>
      </c>
    </row>
    <row r="13" spans="1:7" ht="24" customHeight="1">
      <c r="A13" s="47"/>
      <c r="B13" s="48"/>
      <c r="C13" s="58">
        <v>0</v>
      </c>
      <c r="D13" s="50" t="s">
        <v>177</v>
      </c>
      <c r="E13" s="51" t="s">
        <v>178</v>
      </c>
      <c r="F13" s="48" t="s">
        <v>179</v>
      </c>
      <c r="G13" s="51" t="s">
        <v>180</v>
      </c>
    </row>
    <row r="14" spans="1:7" ht="24">
      <c r="A14" s="47"/>
      <c r="B14" s="48" t="s">
        <v>181</v>
      </c>
      <c r="C14" s="58">
        <v>88</v>
      </c>
      <c r="D14" s="50" t="s">
        <v>170</v>
      </c>
      <c r="E14" s="51" t="s">
        <v>182</v>
      </c>
      <c r="F14" s="48" t="s">
        <v>168</v>
      </c>
      <c r="G14" s="51" t="s">
        <v>183</v>
      </c>
    </row>
    <row r="15" spans="1:7" ht="24">
      <c r="A15" s="47"/>
      <c r="B15" s="48"/>
      <c r="C15" s="58">
        <v>0</v>
      </c>
      <c r="D15" s="50" t="s">
        <v>177</v>
      </c>
      <c r="E15" s="51" t="s">
        <v>184</v>
      </c>
      <c r="F15" s="48" t="s">
        <v>172</v>
      </c>
      <c r="G15" s="51" t="s">
        <v>185</v>
      </c>
    </row>
    <row r="16" spans="1:7" ht="36">
      <c r="A16" s="47"/>
      <c r="B16" s="48"/>
      <c r="C16" s="58">
        <v>0</v>
      </c>
      <c r="D16" s="50" t="s">
        <v>186</v>
      </c>
      <c r="E16" s="51" t="s">
        <v>187</v>
      </c>
      <c r="F16" s="48" t="s">
        <v>179</v>
      </c>
      <c r="G16" s="51" t="s">
        <v>188</v>
      </c>
    </row>
    <row r="17" spans="1:7" ht="72">
      <c r="A17" s="47"/>
      <c r="B17" s="48" t="s">
        <v>189</v>
      </c>
      <c r="C17" s="58">
        <v>200</v>
      </c>
      <c r="D17" s="50" t="s">
        <v>170</v>
      </c>
      <c r="E17" s="51" t="s">
        <v>190</v>
      </c>
      <c r="F17" s="48" t="s">
        <v>168</v>
      </c>
      <c r="G17" s="51" t="s">
        <v>191</v>
      </c>
    </row>
    <row r="18" spans="1:7" ht="192">
      <c r="A18" s="47"/>
      <c r="B18" s="48"/>
      <c r="C18" s="58">
        <v>0</v>
      </c>
      <c r="D18" s="50" t="s">
        <v>186</v>
      </c>
      <c r="E18" s="51" t="s">
        <v>192</v>
      </c>
      <c r="F18" s="48" t="s">
        <v>193</v>
      </c>
      <c r="G18" s="51" t="s">
        <v>194</v>
      </c>
    </row>
    <row r="19" spans="1:7" ht="24">
      <c r="A19" s="47"/>
      <c r="B19" s="48"/>
      <c r="C19" s="58">
        <v>0</v>
      </c>
      <c r="D19" s="50"/>
      <c r="E19" s="51"/>
      <c r="F19" s="48" t="s">
        <v>172</v>
      </c>
      <c r="G19" s="51" t="s">
        <v>195</v>
      </c>
    </row>
    <row r="20" spans="1:7" ht="24">
      <c r="A20" s="47"/>
      <c r="B20" s="48"/>
      <c r="C20" s="58">
        <v>0</v>
      </c>
      <c r="D20" s="50"/>
      <c r="E20" s="51"/>
      <c r="F20" s="48" t="s">
        <v>179</v>
      </c>
      <c r="G20" s="51" t="s">
        <v>196</v>
      </c>
    </row>
    <row r="21" spans="1:7" ht="96">
      <c r="A21" s="47"/>
      <c r="B21" s="48" t="s">
        <v>197</v>
      </c>
      <c r="C21" s="58">
        <v>1144</v>
      </c>
      <c r="D21" s="50" t="s">
        <v>166</v>
      </c>
      <c r="E21" s="51" t="s">
        <v>198</v>
      </c>
      <c r="F21" s="48" t="s">
        <v>168</v>
      </c>
      <c r="G21" s="51" t="s">
        <v>199</v>
      </c>
    </row>
    <row r="22" spans="1:7" ht="96">
      <c r="A22" s="47"/>
      <c r="B22" s="48"/>
      <c r="C22" s="58">
        <v>0</v>
      </c>
      <c r="D22" s="50" t="s">
        <v>170</v>
      </c>
      <c r="E22" s="51" t="s">
        <v>200</v>
      </c>
      <c r="F22" s="48" t="s">
        <v>201</v>
      </c>
      <c r="G22" s="51" t="s">
        <v>202</v>
      </c>
    </row>
    <row r="23" spans="1:7" ht="24">
      <c r="A23" s="47"/>
      <c r="B23" s="48"/>
      <c r="C23" s="58">
        <v>0</v>
      </c>
      <c r="D23" s="50" t="s">
        <v>186</v>
      </c>
      <c r="E23" s="51" t="s">
        <v>203</v>
      </c>
      <c r="F23" s="48"/>
      <c r="G23" s="51"/>
    </row>
    <row r="24" spans="1:7" ht="13.5">
      <c r="A24" s="47"/>
      <c r="B24" s="48"/>
      <c r="C24" s="58">
        <v>0</v>
      </c>
      <c r="D24" s="50" t="s">
        <v>177</v>
      </c>
      <c r="E24" s="51" t="s">
        <v>204</v>
      </c>
      <c r="F24" s="48"/>
      <c r="G24" s="51"/>
    </row>
    <row r="25" spans="1:7" ht="108">
      <c r="A25" s="47"/>
      <c r="B25" s="48" t="s">
        <v>205</v>
      </c>
      <c r="C25" s="58">
        <v>460.6</v>
      </c>
      <c r="D25" s="50" t="s">
        <v>166</v>
      </c>
      <c r="E25" s="51" t="s">
        <v>206</v>
      </c>
      <c r="F25" s="48" t="s">
        <v>168</v>
      </c>
      <c r="G25" s="51" t="s">
        <v>207</v>
      </c>
    </row>
    <row r="26" spans="1:7" ht="36">
      <c r="A26" s="47"/>
      <c r="B26" s="48"/>
      <c r="C26" s="58">
        <v>0</v>
      </c>
      <c r="D26" s="50" t="s">
        <v>170</v>
      </c>
      <c r="E26" s="51" t="s">
        <v>208</v>
      </c>
      <c r="F26" s="48" t="s">
        <v>201</v>
      </c>
      <c r="G26" s="51" t="s">
        <v>209</v>
      </c>
    </row>
    <row r="27" spans="1:7" ht="60">
      <c r="A27" s="47"/>
      <c r="B27" s="48"/>
      <c r="C27" s="58">
        <v>0</v>
      </c>
      <c r="D27" s="50" t="s">
        <v>186</v>
      </c>
      <c r="E27" s="51" t="s">
        <v>210</v>
      </c>
      <c r="F27" s="48"/>
      <c r="G27" s="51"/>
    </row>
    <row r="28" spans="1:7" ht="13.5">
      <c r="A28" s="47"/>
      <c r="B28" s="48"/>
      <c r="C28" s="58">
        <v>0</v>
      </c>
      <c r="D28" s="50" t="s">
        <v>177</v>
      </c>
      <c r="E28" s="51" t="s">
        <v>211</v>
      </c>
      <c r="F28" s="48"/>
      <c r="G28" s="51"/>
    </row>
    <row r="29" spans="1:7" ht="108">
      <c r="A29" s="47"/>
      <c r="B29" s="48" t="s">
        <v>212</v>
      </c>
      <c r="C29" s="58">
        <v>12</v>
      </c>
      <c r="D29" s="50" t="s">
        <v>166</v>
      </c>
      <c r="E29" s="51" t="s">
        <v>213</v>
      </c>
      <c r="F29" s="48" t="s">
        <v>168</v>
      </c>
      <c r="G29" s="51" t="s">
        <v>214</v>
      </c>
    </row>
    <row r="30" spans="1:7" ht="60">
      <c r="A30" s="47"/>
      <c r="B30" s="48"/>
      <c r="C30" s="58">
        <v>0</v>
      </c>
      <c r="D30" s="50" t="s">
        <v>186</v>
      </c>
      <c r="E30" s="51" t="s">
        <v>215</v>
      </c>
      <c r="F30" s="48"/>
      <c r="G30" s="51"/>
    </row>
    <row r="31" spans="1:7" ht="48">
      <c r="A31" s="47"/>
      <c r="B31" s="48" t="s">
        <v>216</v>
      </c>
      <c r="C31" s="58">
        <v>1750</v>
      </c>
      <c r="D31" s="50" t="s">
        <v>170</v>
      </c>
      <c r="E31" s="51" t="s">
        <v>217</v>
      </c>
      <c r="F31" s="48" t="s">
        <v>168</v>
      </c>
      <c r="G31" s="51" t="s">
        <v>218</v>
      </c>
    </row>
    <row r="32" spans="1:7" ht="36">
      <c r="A32" s="47"/>
      <c r="B32" s="48"/>
      <c r="C32" s="58">
        <v>0</v>
      </c>
      <c r="D32" s="50" t="s">
        <v>177</v>
      </c>
      <c r="E32" s="51" t="s">
        <v>219</v>
      </c>
      <c r="F32" s="48" t="s">
        <v>193</v>
      </c>
      <c r="G32" s="51" t="s">
        <v>220</v>
      </c>
    </row>
    <row r="33" spans="1:7" ht="24">
      <c r="A33" s="47"/>
      <c r="B33" s="48"/>
      <c r="C33" s="58">
        <v>0</v>
      </c>
      <c r="D33" s="50"/>
      <c r="E33" s="51"/>
      <c r="F33" s="48" t="s">
        <v>201</v>
      </c>
      <c r="G33" s="51" t="s">
        <v>221</v>
      </c>
    </row>
    <row r="34" spans="1:7" ht="24">
      <c r="A34" s="47"/>
      <c r="B34" s="48"/>
      <c r="C34" s="58">
        <v>0</v>
      </c>
      <c r="D34" s="50"/>
      <c r="E34" s="51"/>
      <c r="F34" s="48" t="s">
        <v>179</v>
      </c>
      <c r="G34" s="51" t="s">
        <v>222</v>
      </c>
    </row>
    <row r="35" spans="1:7" ht="24">
      <c r="A35" s="47"/>
      <c r="B35" s="48" t="s">
        <v>223</v>
      </c>
      <c r="C35" s="58">
        <v>0.5</v>
      </c>
      <c r="D35" s="50" t="s">
        <v>186</v>
      </c>
      <c r="E35" s="51" t="s">
        <v>224</v>
      </c>
      <c r="F35" s="48" t="s">
        <v>172</v>
      </c>
      <c r="G35" s="51" t="s">
        <v>225</v>
      </c>
    </row>
    <row r="36" spans="1:7" ht="13.5">
      <c r="A36" s="47"/>
      <c r="B36" s="48"/>
      <c r="C36" s="58">
        <v>0</v>
      </c>
      <c r="D36" s="50" t="s">
        <v>177</v>
      </c>
      <c r="E36" s="51" t="s">
        <v>226</v>
      </c>
      <c r="F36" s="48"/>
      <c r="G36" s="51"/>
    </row>
    <row r="37" spans="1:7" ht="48">
      <c r="A37" s="47"/>
      <c r="B37" s="48" t="s">
        <v>227</v>
      </c>
      <c r="C37" s="58">
        <v>25</v>
      </c>
      <c r="D37" s="50" t="s">
        <v>186</v>
      </c>
      <c r="E37" s="51" t="s">
        <v>228</v>
      </c>
      <c r="F37" s="48" t="s">
        <v>168</v>
      </c>
      <c r="G37" s="51" t="s">
        <v>229</v>
      </c>
    </row>
    <row r="38" spans="1:7" ht="72">
      <c r="A38" s="47"/>
      <c r="B38" s="48"/>
      <c r="C38" s="58">
        <v>0</v>
      </c>
      <c r="D38" s="50" t="s">
        <v>177</v>
      </c>
      <c r="E38" s="51" t="s">
        <v>230</v>
      </c>
      <c r="F38" s="48" t="s">
        <v>231</v>
      </c>
      <c r="G38" s="51" t="s">
        <v>232</v>
      </c>
    </row>
    <row r="39" spans="1:7" ht="84">
      <c r="A39" s="47"/>
      <c r="B39" s="48" t="s">
        <v>233</v>
      </c>
      <c r="C39" s="58">
        <v>4</v>
      </c>
      <c r="D39" s="50" t="s">
        <v>166</v>
      </c>
      <c r="E39" s="51" t="s">
        <v>234</v>
      </c>
      <c r="F39" s="48" t="s">
        <v>168</v>
      </c>
      <c r="G39" s="51" t="s">
        <v>235</v>
      </c>
    </row>
    <row r="40" spans="1:7" ht="24">
      <c r="A40" s="47"/>
      <c r="B40" s="48"/>
      <c r="C40" s="58">
        <v>0</v>
      </c>
      <c r="D40" s="50" t="s">
        <v>170</v>
      </c>
      <c r="E40" s="51" t="s">
        <v>236</v>
      </c>
      <c r="F40" s="48"/>
      <c r="G40" s="51"/>
    </row>
    <row r="41" spans="1:7" ht="48">
      <c r="A41" s="47"/>
      <c r="B41" s="48" t="s">
        <v>237</v>
      </c>
      <c r="C41" s="58">
        <v>3</v>
      </c>
      <c r="D41" s="50" t="s">
        <v>166</v>
      </c>
      <c r="E41" s="51" t="s">
        <v>238</v>
      </c>
      <c r="F41" s="48"/>
      <c r="G41" s="51"/>
    </row>
    <row r="42" spans="1:7" ht="24">
      <c r="A42" s="47"/>
      <c r="B42" s="48"/>
      <c r="C42" s="58">
        <v>0</v>
      </c>
      <c r="D42" s="50" t="s">
        <v>186</v>
      </c>
      <c r="E42" s="51" t="s">
        <v>239</v>
      </c>
      <c r="F42" s="48"/>
      <c r="G42" s="51"/>
    </row>
    <row r="43" spans="1:7" ht="24">
      <c r="A43" s="47"/>
      <c r="B43" s="48" t="s">
        <v>240</v>
      </c>
      <c r="C43" s="58">
        <v>6.5</v>
      </c>
      <c r="D43" s="50" t="s">
        <v>166</v>
      </c>
      <c r="E43" s="51" t="s">
        <v>241</v>
      </c>
      <c r="F43" s="48" t="s">
        <v>172</v>
      </c>
      <c r="G43" s="51" t="s">
        <v>242</v>
      </c>
    </row>
    <row r="44" spans="1:7" ht="13.5">
      <c r="A44" s="47"/>
      <c r="B44" s="48"/>
      <c r="C44" s="58">
        <v>0</v>
      </c>
      <c r="D44" s="50" t="s">
        <v>177</v>
      </c>
      <c r="E44" s="51" t="s">
        <v>243</v>
      </c>
      <c r="F44" s="48"/>
      <c r="G44" s="51"/>
    </row>
    <row r="45" spans="1:7" ht="24">
      <c r="A45" s="47"/>
      <c r="B45" s="48" t="s">
        <v>244</v>
      </c>
      <c r="C45" s="58">
        <v>80</v>
      </c>
      <c r="D45" s="50" t="s">
        <v>166</v>
      </c>
      <c r="E45" s="51" t="s">
        <v>245</v>
      </c>
      <c r="F45" s="48" t="s">
        <v>246</v>
      </c>
      <c r="G45" s="51" t="s">
        <v>247</v>
      </c>
    </row>
    <row r="46" spans="1:7" ht="24">
      <c r="A46" s="47"/>
      <c r="B46" s="48"/>
      <c r="C46" s="58">
        <v>0</v>
      </c>
      <c r="D46" s="50" t="s">
        <v>170</v>
      </c>
      <c r="E46" s="51" t="s">
        <v>248</v>
      </c>
      <c r="F46" s="48" t="s">
        <v>172</v>
      </c>
      <c r="G46" s="51" t="s">
        <v>249</v>
      </c>
    </row>
    <row r="47" spans="1:7" ht="96">
      <c r="A47" s="47"/>
      <c r="B47" s="48"/>
      <c r="C47" s="58">
        <v>0</v>
      </c>
      <c r="D47" s="50" t="s">
        <v>186</v>
      </c>
      <c r="E47" s="51" t="s">
        <v>250</v>
      </c>
      <c r="F47" s="48" t="s">
        <v>168</v>
      </c>
      <c r="G47" s="51" t="s">
        <v>251</v>
      </c>
    </row>
    <row r="48" spans="1:7" ht="72">
      <c r="A48" s="47"/>
      <c r="B48" s="48" t="s">
        <v>252</v>
      </c>
      <c r="C48" s="58">
        <v>50</v>
      </c>
      <c r="D48" s="50" t="s">
        <v>186</v>
      </c>
      <c r="E48" s="51" t="s">
        <v>253</v>
      </c>
      <c r="F48" s="48" t="s">
        <v>168</v>
      </c>
      <c r="G48" s="51" t="s">
        <v>254</v>
      </c>
    </row>
    <row r="49" spans="1:7" ht="24">
      <c r="A49" s="47"/>
      <c r="B49" s="48"/>
      <c r="C49" s="58">
        <v>0</v>
      </c>
      <c r="D49" s="50"/>
      <c r="E49" s="51"/>
      <c r="F49" s="48" t="s">
        <v>231</v>
      </c>
      <c r="G49" s="51" t="s">
        <v>255</v>
      </c>
    </row>
    <row r="50" spans="1:7" ht="13.5">
      <c r="A50" s="47"/>
      <c r="B50" s="48"/>
      <c r="C50" s="58">
        <v>0</v>
      </c>
      <c r="D50" s="50"/>
      <c r="E50" s="51"/>
      <c r="F50" s="48"/>
      <c r="G50" s="51"/>
    </row>
    <row r="51" spans="1:7" ht="24">
      <c r="A51" s="47"/>
      <c r="B51" s="48" t="s">
        <v>256</v>
      </c>
      <c r="C51" s="58">
        <v>7.5</v>
      </c>
      <c r="D51" s="50" t="s">
        <v>170</v>
      </c>
      <c r="E51" s="51" t="s">
        <v>257</v>
      </c>
      <c r="F51" s="48" t="s">
        <v>168</v>
      </c>
      <c r="G51" s="51" t="s">
        <v>258</v>
      </c>
    </row>
    <row r="52" spans="1:7" ht="24">
      <c r="A52" s="47"/>
      <c r="B52" s="48"/>
      <c r="C52" s="58">
        <v>0</v>
      </c>
      <c r="D52" s="50" t="s">
        <v>177</v>
      </c>
      <c r="E52" s="51" t="s">
        <v>259</v>
      </c>
      <c r="F52" s="48" t="s">
        <v>201</v>
      </c>
      <c r="G52" s="51" t="s">
        <v>260</v>
      </c>
    </row>
    <row r="53" spans="1:7" ht="24">
      <c r="A53" s="47"/>
      <c r="B53" s="48"/>
      <c r="C53" s="58">
        <v>0</v>
      </c>
      <c r="D53" s="50"/>
      <c r="E53" s="51"/>
      <c r="F53" s="48" t="s">
        <v>179</v>
      </c>
      <c r="G53" s="51" t="s">
        <v>261</v>
      </c>
    </row>
    <row r="54" spans="1:7" ht="13.5">
      <c r="A54" s="47"/>
      <c r="B54" s="48" t="s">
        <v>262</v>
      </c>
      <c r="C54" s="58">
        <v>3.88</v>
      </c>
      <c r="D54" s="50" t="s">
        <v>166</v>
      </c>
      <c r="E54" s="51" t="s">
        <v>263</v>
      </c>
      <c r="F54" s="48" t="s">
        <v>264</v>
      </c>
      <c r="G54" s="51" t="s">
        <v>242</v>
      </c>
    </row>
    <row r="55" spans="1:7" ht="24">
      <c r="A55" s="47"/>
      <c r="B55" s="48"/>
      <c r="C55" s="58">
        <v>0</v>
      </c>
      <c r="D55" s="50" t="s">
        <v>186</v>
      </c>
      <c r="E55" s="51" t="s">
        <v>265</v>
      </c>
      <c r="F55" s="48"/>
      <c r="G55" s="51"/>
    </row>
    <row r="56" spans="1:7" ht="24">
      <c r="A56" s="47"/>
      <c r="B56" s="48" t="s">
        <v>266</v>
      </c>
      <c r="C56" s="58">
        <v>0.92</v>
      </c>
      <c r="D56" s="50" t="s">
        <v>166</v>
      </c>
      <c r="E56" s="51" t="s">
        <v>267</v>
      </c>
      <c r="F56" s="48"/>
      <c r="G56" s="51"/>
    </row>
    <row r="57" spans="1:7" ht="13.5">
      <c r="A57" s="47"/>
      <c r="B57" s="48"/>
      <c r="C57" s="58">
        <v>0</v>
      </c>
      <c r="D57" s="50" t="s">
        <v>177</v>
      </c>
      <c r="E57" s="51" t="s">
        <v>268</v>
      </c>
      <c r="F57" s="48"/>
      <c r="G57" s="51"/>
    </row>
    <row r="58" spans="1:7" ht="48">
      <c r="A58" s="47"/>
      <c r="B58" s="48" t="s">
        <v>269</v>
      </c>
      <c r="C58" s="58">
        <v>30</v>
      </c>
      <c r="D58" s="50" t="s">
        <v>166</v>
      </c>
      <c r="E58" s="51" t="s">
        <v>270</v>
      </c>
      <c r="F58" s="48" t="s">
        <v>168</v>
      </c>
      <c r="G58" s="51" t="s">
        <v>271</v>
      </c>
    </row>
    <row r="59" spans="1:7" ht="24">
      <c r="A59" s="47"/>
      <c r="B59" s="48" t="s">
        <v>272</v>
      </c>
      <c r="C59" s="58">
        <v>956.6</v>
      </c>
      <c r="D59" s="50" t="s">
        <v>166</v>
      </c>
      <c r="E59" s="51" t="s">
        <v>273</v>
      </c>
      <c r="F59" s="48" t="s">
        <v>168</v>
      </c>
      <c r="G59" s="51" t="s">
        <v>274</v>
      </c>
    </row>
    <row r="60" spans="1:7" ht="24">
      <c r="A60" s="47"/>
      <c r="B60" s="48"/>
      <c r="C60" s="58">
        <v>0</v>
      </c>
      <c r="D60" s="50" t="s">
        <v>177</v>
      </c>
      <c r="E60" s="51" t="s">
        <v>275</v>
      </c>
      <c r="F60" s="48" t="s">
        <v>201</v>
      </c>
      <c r="G60" s="51" t="s">
        <v>276</v>
      </c>
    </row>
    <row r="61" spans="1:7" ht="84">
      <c r="A61" s="47"/>
      <c r="B61" s="48"/>
      <c r="C61" s="58">
        <v>0</v>
      </c>
      <c r="D61" s="50" t="s">
        <v>170</v>
      </c>
      <c r="E61" s="51" t="s">
        <v>277</v>
      </c>
      <c r="F61" s="48" t="s">
        <v>179</v>
      </c>
      <c r="G61" s="51" t="s">
        <v>278</v>
      </c>
    </row>
    <row r="62" spans="1:7" ht="24">
      <c r="A62" s="47"/>
      <c r="B62" s="48"/>
      <c r="C62" s="58">
        <v>0</v>
      </c>
      <c r="D62" s="50" t="s">
        <v>186</v>
      </c>
      <c r="E62" s="51" t="s">
        <v>279</v>
      </c>
      <c r="F62" s="48"/>
      <c r="G62" s="51"/>
    </row>
    <row r="63" spans="1:7" ht="36">
      <c r="A63" s="47"/>
      <c r="B63" s="48" t="s">
        <v>280</v>
      </c>
      <c r="C63" s="58">
        <v>39.6</v>
      </c>
      <c r="D63" s="50" t="s">
        <v>166</v>
      </c>
      <c r="E63" s="51" t="s">
        <v>281</v>
      </c>
      <c r="F63" s="48" t="s">
        <v>193</v>
      </c>
      <c r="G63" s="51" t="s">
        <v>282</v>
      </c>
    </row>
    <row r="64" spans="1:7" ht="24">
      <c r="A64" s="47"/>
      <c r="B64" s="48"/>
      <c r="C64" s="58">
        <v>0</v>
      </c>
      <c r="D64" s="50" t="s">
        <v>170</v>
      </c>
      <c r="E64" s="51" t="s">
        <v>283</v>
      </c>
      <c r="F64" s="48" t="s">
        <v>168</v>
      </c>
      <c r="G64" s="51" t="s">
        <v>284</v>
      </c>
    </row>
    <row r="65" spans="1:7" ht="36">
      <c r="A65" s="47"/>
      <c r="B65" s="48"/>
      <c r="C65" s="58">
        <v>0</v>
      </c>
      <c r="D65" s="50" t="s">
        <v>186</v>
      </c>
      <c r="E65" s="51" t="s">
        <v>285</v>
      </c>
      <c r="F65" s="48" t="s">
        <v>172</v>
      </c>
      <c r="G65" s="51" t="s">
        <v>286</v>
      </c>
    </row>
    <row r="66" spans="1:7" ht="48">
      <c r="A66" s="47"/>
      <c r="B66" s="48" t="s">
        <v>287</v>
      </c>
      <c r="C66" s="58">
        <v>0</v>
      </c>
      <c r="D66" s="50" t="s">
        <v>170</v>
      </c>
      <c r="E66" s="51" t="s">
        <v>288</v>
      </c>
      <c r="F66" s="48" t="s">
        <v>168</v>
      </c>
      <c r="G66" s="51" t="s">
        <v>289</v>
      </c>
    </row>
    <row r="67" spans="1:7" ht="24">
      <c r="A67" s="47"/>
      <c r="B67" s="48"/>
      <c r="C67" s="58">
        <v>0</v>
      </c>
      <c r="D67" s="50" t="s">
        <v>177</v>
      </c>
      <c r="E67" s="51" t="s">
        <v>290</v>
      </c>
      <c r="F67" s="48" t="s">
        <v>201</v>
      </c>
      <c r="G67" s="51" t="s">
        <v>291</v>
      </c>
    </row>
    <row r="68" spans="1:7" ht="24">
      <c r="A68" s="47"/>
      <c r="B68" s="48" t="s">
        <v>60</v>
      </c>
      <c r="C68" s="58">
        <v>50</v>
      </c>
      <c r="D68" s="50" t="s">
        <v>166</v>
      </c>
      <c r="E68" s="51" t="s">
        <v>292</v>
      </c>
      <c r="F68" s="48" t="s">
        <v>193</v>
      </c>
      <c r="G68" s="51" t="s">
        <v>292</v>
      </c>
    </row>
    <row r="69" spans="1:7" ht="24">
      <c r="A69" s="47"/>
      <c r="B69" s="48"/>
      <c r="C69" s="58">
        <v>0</v>
      </c>
      <c r="D69" s="50" t="s">
        <v>177</v>
      </c>
      <c r="E69" s="51" t="s">
        <v>293</v>
      </c>
      <c r="F69" s="48" t="s">
        <v>168</v>
      </c>
      <c r="G69" s="51" t="s">
        <v>294</v>
      </c>
    </row>
    <row r="70" spans="1:7" ht="24">
      <c r="A70" s="47"/>
      <c r="B70" s="48"/>
      <c r="C70" s="58">
        <v>0</v>
      </c>
      <c r="D70" s="50" t="s">
        <v>186</v>
      </c>
      <c r="E70" s="51" t="s">
        <v>295</v>
      </c>
      <c r="F70" s="48"/>
      <c r="G70" s="51"/>
    </row>
  </sheetData>
  <sheetProtection formatCells="0" formatColumns="0" formatRows="0"/>
  <mergeCells count="9">
    <mergeCell ref="A2:G2"/>
    <mergeCell ref="D5:E5"/>
    <mergeCell ref="F5:G5"/>
    <mergeCell ref="D6:E6"/>
    <mergeCell ref="F6:G6"/>
    <mergeCell ref="D9:G9"/>
    <mergeCell ref="A5:A7"/>
    <mergeCell ref="B5:B7"/>
    <mergeCell ref="C5:C7"/>
  </mergeCells>
  <printOptions horizontalCentered="1"/>
  <pageMargins left="0.2" right="0.2" top="0.55" bottom="0.55" header="0.5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2016-12-06T07:12:00Z</cp:lastPrinted>
  <dcterms:created xsi:type="dcterms:W3CDTF">2016-09-05T08:51:00Z</dcterms:created>
  <dcterms:modified xsi:type="dcterms:W3CDTF">2021-05-21T09:03:38Z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67320</vt:r8>
  </property>
  <property fmtid="{D5CDD505-2E9C-101B-9397-08002B2CF9AE}" pid="4" name="KSOProductBuildV">
    <vt:lpwstr>2052-11.1.0.10495</vt:lpwstr>
  </property>
  <property fmtid="{D5CDD505-2E9C-101B-9397-08002B2CF9AE}" pid="5" name="I">
    <vt:lpwstr>8A6FE5B61597435C8671BD4D2CBB0806</vt:lpwstr>
  </property>
</Properties>
</file>