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15" windowHeight="11490" activeTab="7"/>
  </bookViews>
  <sheets>
    <sheet name="附件1" sheetId="1" r:id="rId1"/>
    <sheet name="附件2" sheetId="2" r:id="rId2"/>
    <sheet name="附件3" sheetId="3" r:id="rId3"/>
    <sheet name="附件4" sheetId="4" r:id="rId4"/>
    <sheet name="附件5" sheetId="5" r:id="rId5"/>
    <sheet name="附件6" sheetId="6" r:id="rId6"/>
    <sheet name="附件7" sheetId="7" r:id="rId7"/>
    <sheet name="附件8" sheetId="8" r:id="rId8"/>
  </sheets>
  <definedNames>
    <definedName name="_xlnm.Print_Area" localSheetId="1">#N/A</definedName>
    <definedName name="_xlnm.Print_Area" localSheetId="6">#N/A</definedName>
    <definedName name="_xlnm.Print_Area" localSheetId="7">#N/A</definedName>
    <definedName name="_xlnm.Print_Area" localSheetId="3">#N/A</definedName>
    <definedName name="_xlnm.Print_Area" localSheetId="2">#N/A</definedName>
    <definedName name="_xlnm.Print_Area" localSheetId="0">0</definedName>
    <definedName name="_xlnm.Print_Area" localSheetId="4">-1</definedName>
    <definedName name="_xlnm.Print_Area" localSheetId="5">0</definedName>
  </definedNames>
  <calcPr fullCalcOnLoad="1"/>
</workbook>
</file>

<file path=xl/sharedStrings.xml><?xml version="1.0" encoding="utf-8"?>
<sst xmlns="http://schemas.openxmlformats.org/spreadsheetml/2006/main" count="186" uniqueCount="95">
  <si>
    <t>2016年财政拨款收入支出预算总表</t>
  </si>
  <si>
    <t/>
  </si>
  <si>
    <t>单位：万元</t>
  </si>
  <si>
    <t>收入</t>
  </si>
  <si>
    <t>支出</t>
  </si>
  <si>
    <t>项目</t>
  </si>
  <si>
    <t>预算数</t>
  </si>
  <si>
    <t>小计</t>
  </si>
  <si>
    <t>一般公共预算财政拨款</t>
  </si>
  <si>
    <t>政府性基金预算财政拨款</t>
  </si>
  <si>
    <t>一、一般公共预算财政拨款</t>
  </si>
  <si>
    <t>一、一般公共服务支出</t>
  </si>
  <si>
    <t>二、政府性基金预算财政拨款</t>
  </si>
  <si>
    <t>二、国防支出</t>
  </si>
  <si>
    <t>三、公共安全支出</t>
  </si>
  <si>
    <t>四、教育支出</t>
  </si>
  <si>
    <t>五、科学技术支出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</si>
  <si>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</si>
  <si>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</si>
  <si>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</si>
  <si>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</si>
  <si>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</si>
  <si>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</si>
  <si>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</si>
  <si>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</si>
  <si>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</si>
  <si>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十五、国土海洋气象等支出</t>
  </si>
  <si>
    <t>十六、住房保障支出</t>
  </si>
  <si>
    <t>十七、其他支出</t>
  </si>
  <si>
    <t>本年收入合计</t>
  </si>
  <si>
    <t>本年支出合计</t>
  </si>
  <si>
    <t>年初财政拨款结转和结余</t>
  </si>
  <si>
    <t>年末财政拨款结转和结余</t>
  </si>
  <si>
    <t>收入总计</t>
  </si>
  <si>
    <t>支出总计</t>
  </si>
  <si>
    <t>2016年一般公共预算财政拨款支出预算表</t>
  </si>
  <si>
    <t>支出功能分类科目</t>
  </si>
  <si>
    <t>基本支出</t>
  </si>
  <si>
    <t>项目支出</t>
  </si>
  <si>
    <t>科目代码</t>
  </si>
  <si>
    <t>科目名称</t>
  </si>
  <si>
    <t>合计</t>
  </si>
  <si>
    <t>2010801</t>
  </si>
  <si>
    <t>行政运行(审计)</t>
  </si>
  <si>
    <t>2010804</t>
  </si>
  <si>
    <t>审计业务</t>
  </si>
  <si>
    <t>2050803</t>
  </si>
  <si>
    <t>培训支出</t>
  </si>
  <si>
    <t>2100501</t>
  </si>
  <si>
    <t>行政单位医疗</t>
  </si>
  <si>
    <t>2210201</t>
  </si>
  <si>
    <t>住房公积金</t>
  </si>
  <si>
    <t>2016年一般公共预算财政拨款基本支出预算表</t>
  </si>
  <si>
    <t>支出经济分类科目</t>
  </si>
  <si>
    <t>人员经费</t>
  </si>
  <si>
    <t>公用经费</t>
  </si>
  <si>
    <t>基本工资</t>
  </si>
  <si>
    <t>津贴补贴</t>
  </si>
  <si>
    <t>奖金</t>
  </si>
  <si>
    <t>社会保障缴费</t>
  </si>
  <si>
    <t>其他工资福利支出</t>
  </si>
  <si>
    <t>办公费</t>
  </si>
  <si>
    <t>会议费</t>
  </si>
  <si>
    <t>培训费</t>
  </si>
  <si>
    <t>公务接待费</t>
  </si>
  <si>
    <t>公务用车运行维护费</t>
  </si>
  <si>
    <t>2016年部门一般公共预算“三公”经费支出预算表</t>
  </si>
  <si>
    <t>部门名称</t>
  </si>
  <si>
    <t>三公经费预算数</t>
  </si>
  <si>
    <t>因公出国（境）费</t>
  </si>
  <si>
    <t>公务用车购置        及运行费</t>
  </si>
  <si>
    <t>其中：公务用车购置</t>
  </si>
  <si>
    <t>长沙市天心区审计局</t>
  </si>
  <si>
    <t>2016年政府性基金预算支出预算表</t>
  </si>
  <si>
    <t>部门：</t>
  </si>
  <si>
    <t>2016年部门收支总表</t>
  </si>
  <si>
    <t>一、财政拨款收入</t>
  </si>
  <si>
    <t>二、上级补助收入</t>
  </si>
  <si>
    <t>三、事业收入</t>
  </si>
  <si>
    <t>四、经营收入</t>
  </si>
  <si>
    <t>五、其他收入</t>
  </si>
  <si>
    <t>六、用事业基金弥补收支差额</t>
  </si>
  <si>
    <t>六、结余分配</t>
  </si>
  <si>
    <t>七、年初结转和结余</t>
  </si>
  <si>
    <t>七、年末结转和结余</t>
  </si>
  <si>
    <t>2016年收入预算表</t>
  </si>
  <si>
    <t>财政拨款收入</t>
  </si>
  <si>
    <t>上级补助收入</t>
  </si>
  <si>
    <t>事业收入</t>
  </si>
  <si>
    <t>经营收入</t>
  </si>
  <si>
    <t>其他收入</t>
  </si>
  <si>
    <t>2016年支出预算表</t>
  </si>
  <si>
    <t>上缴上级支出</t>
  </si>
  <si>
    <t>经营支出</t>
  </si>
  <si>
    <t>对附属单位补助支出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</si>
</sst>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9"/>
      <name val="宋体"/>
      <family val="0"/>
    </font>
    <font>
      <b/>
      <sz val="24"/>
      <name val="宋体"/>
      <family val="0"/>
    </font>
    <font>
      <b/>
      <sz val="12"/>
      <name val="楷体_GB2312"/>
      <family val="0"/>
    </font>
    <font>
      <sz val="12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1" applyNumberFormat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26" fillId="7" borderId="0" applyNumberFormat="0" applyBorder="0" applyAlignment="0" applyProtection="0"/>
    <xf numFmtId="0" fontId="28" fillId="8" borderId="0" applyNumberFormat="0" applyBorder="0" applyAlignment="0" applyProtection="0"/>
    <xf numFmtId="0" fontId="7" fillId="9" borderId="0" applyNumberFormat="0" applyBorder="0" applyAlignment="0" applyProtection="0"/>
    <xf numFmtId="0" fontId="29" fillId="10" borderId="0" applyNumberFormat="0" applyBorder="0" applyAlignment="0" applyProtection="0"/>
    <xf numFmtId="0" fontId="30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12" borderId="2" applyNumberFormat="0" applyFont="0" applyAlignment="0" applyProtection="0"/>
    <xf numFmtId="0" fontId="29" fillId="1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14" borderId="0" applyNumberFormat="0" applyBorder="0" applyAlignment="0" applyProtection="0"/>
    <xf numFmtId="0" fontId="33" fillId="0" borderId="4" applyNumberFormat="0" applyFill="0" applyAlignment="0" applyProtection="0"/>
    <xf numFmtId="0" fontId="29" fillId="15" borderId="0" applyNumberFormat="0" applyBorder="0" applyAlignment="0" applyProtection="0"/>
    <xf numFmtId="0" fontId="39" fillId="16" borderId="5" applyNumberFormat="0" applyAlignment="0" applyProtection="0"/>
    <xf numFmtId="0" fontId="40" fillId="16" borderId="1" applyNumberFormat="0" applyAlignment="0" applyProtection="0"/>
    <xf numFmtId="0" fontId="41" fillId="17" borderId="6" applyNumberFormat="0" applyAlignment="0" applyProtection="0"/>
    <xf numFmtId="0" fontId="26" fillId="18" borderId="0" applyNumberFormat="0" applyBorder="0" applyAlignment="0" applyProtection="0"/>
    <xf numFmtId="0" fontId="29" fillId="19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20" borderId="0" applyNumberFormat="0" applyBorder="0" applyAlignment="0" applyProtection="0"/>
    <xf numFmtId="0" fontId="45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6" fillId="36" borderId="0" applyNumberFormat="0" applyBorder="0" applyAlignment="0" applyProtection="0"/>
    <xf numFmtId="0" fontId="29" fillId="37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 wrapText="1"/>
      <protection/>
    </xf>
    <xf numFmtId="4" fontId="0" fillId="0" borderId="11" xfId="0" applyNumberFormat="1" applyFont="1" applyFill="1" applyBorder="1" applyAlignment="1" applyProtection="1">
      <alignment vertical="center" wrapText="1"/>
      <protection/>
    </xf>
    <xf numFmtId="4" fontId="0" fillId="0" borderId="9" xfId="0" applyNumberFormat="1" applyFont="1" applyFill="1" applyBorder="1" applyAlignment="1" applyProtection="1">
      <alignment vertical="center" wrapText="1"/>
      <protection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4" fontId="3" fillId="0" borderId="9" xfId="0" applyNumberFormat="1" applyFont="1" applyFill="1" applyBorder="1" applyAlignment="1" applyProtection="1">
      <alignment vertical="center" wrapText="1"/>
      <protection/>
    </xf>
    <xf numFmtId="0" fontId="3" fillId="0" borderId="13" xfId="0" applyFont="1" applyBorder="1" applyAlignment="1">
      <alignment vertical="center"/>
    </xf>
    <xf numFmtId="4" fontId="3" fillId="0" borderId="10" xfId="0" applyNumberFormat="1" applyFont="1" applyFill="1" applyBorder="1" applyAlignment="1" applyProtection="1">
      <alignment vertical="center" wrapText="1"/>
      <protection/>
    </xf>
    <xf numFmtId="4" fontId="3" fillId="0" borderId="14" xfId="0" applyNumberFormat="1" applyFont="1" applyFill="1" applyBorder="1" applyAlignment="1" applyProtection="1">
      <alignment vertical="center" wrapText="1"/>
      <protection/>
    </xf>
    <xf numFmtId="0" fontId="3" fillId="0" borderId="13" xfId="0" applyFont="1" applyFill="1" applyBorder="1" applyAlignment="1">
      <alignment vertical="center"/>
    </xf>
    <xf numFmtId="0" fontId="3" fillId="0" borderId="9" xfId="0" applyFont="1" applyBorder="1" applyAlignment="1">
      <alignment vertical="center"/>
    </xf>
    <xf numFmtId="4" fontId="3" fillId="0" borderId="14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vertical="center" wrapText="1"/>
    </xf>
    <xf numFmtId="4" fontId="3" fillId="0" borderId="9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0" fontId="3" fillId="0" borderId="9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11" xfId="0" applyNumberFormat="1" applyFont="1" applyFill="1" applyBorder="1" applyAlignment="1" applyProtection="1">
      <alignment horizontal="center" vertical="center"/>
      <protection/>
    </xf>
    <xf numFmtId="4" fontId="0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4" fontId="0" fillId="0" borderId="13" xfId="0" applyNumberFormat="1" applyFont="1" applyFill="1" applyBorder="1" applyAlignment="1" applyProtection="1">
      <alignment horizontal="center" vertical="center" wrapText="1"/>
      <protection/>
    </xf>
    <xf numFmtId="4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17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4" fontId="5" fillId="0" borderId="9" xfId="0" applyNumberFormat="1" applyFont="1" applyFill="1" applyBorder="1" applyAlignment="1" applyProtection="1">
      <alignment vertical="center"/>
      <protection/>
    </xf>
    <xf numFmtId="0" fontId="5" fillId="0" borderId="12" xfId="0" applyFont="1" applyBorder="1" applyAlignment="1">
      <alignment vertical="center"/>
    </xf>
    <xf numFmtId="4" fontId="5" fillId="0" borderId="11" xfId="0" applyNumberFormat="1" applyFont="1" applyBorder="1" applyAlignment="1">
      <alignment vertical="center"/>
    </xf>
    <xf numFmtId="4" fontId="5" fillId="0" borderId="10" xfId="0" applyNumberFormat="1" applyFont="1" applyFill="1" applyBorder="1" applyAlignment="1" applyProtection="1">
      <alignment vertical="center"/>
      <protection/>
    </xf>
    <xf numFmtId="0" fontId="5" fillId="0" borderId="9" xfId="0" applyFont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4" fontId="5" fillId="0" borderId="11" xfId="0" applyNumberFormat="1" applyFont="1" applyFill="1" applyBorder="1" applyAlignment="1">
      <alignment vertical="center"/>
    </xf>
    <xf numFmtId="4" fontId="5" fillId="0" borderId="11" xfId="0" applyNumberFormat="1" applyFont="1" applyFill="1" applyBorder="1" applyAlignment="1" applyProtection="1">
      <alignment vertical="center"/>
      <protection/>
    </xf>
    <xf numFmtId="4" fontId="5" fillId="0" borderId="9" xfId="0" applyNumberFormat="1" applyFont="1" applyBorder="1" applyAlignment="1">
      <alignment vertical="center"/>
    </xf>
    <xf numFmtId="4" fontId="5" fillId="0" borderId="14" xfId="0" applyNumberFormat="1" applyFont="1" applyBorder="1" applyAlignment="1">
      <alignment vertical="center"/>
    </xf>
    <xf numFmtId="4" fontId="5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showGridLines="0" showZeros="0" workbookViewId="0" topLeftCell="A7">
      <selection activeCell="H12" sqref="H12"/>
    </sheetView>
  </sheetViews>
  <sheetFormatPr defaultColWidth="9.16015625" defaultRowHeight="11.25"/>
  <cols>
    <col min="1" max="1" width="30.5" style="0" customWidth="1"/>
    <col min="2" max="2" width="9.66015625" style="0" customWidth="1"/>
    <col min="3" max="3" width="36.66015625" style="0" customWidth="1"/>
    <col min="4" max="4" width="11.83203125" style="0" customWidth="1"/>
    <col min="5" max="5" width="14.5" style="0" customWidth="1"/>
    <col min="6" max="6" width="13.33203125" style="0" customWidth="1"/>
  </cols>
  <sheetData>
    <row r="1" spans="1:6" ht="33" customHeight="1">
      <c r="A1" s="2" t="s">
        <v>0</v>
      </c>
      <c r="B1" s="2"/>
      <c r="C1" s="2"/>
      <c r="D1" s="2"/>
      <c r="E1" s="2"/>
      <c r="F1" s="2"/>
    </row>
    <row r="2" spans="1:6" ht="27" customHeight="1">
      <c r="A2" s="3" t="s">
        <v>1</v>
      </c>
      <c r="B2" s="4"/>
      <c r="C2" s="4"/>
      <c r="D2" s="4"/>
      <c r="E2" s="62" t="s">
        <v>2</v>
      </c>
      <c r="F2" s="62"/>
    </row>
    <row r="3" spans="1:6" ht="21.75" customHeight="1">
      <c r="A3" s="63" t="s">
        <v>3</v>
      </c>
      <c r="B3" s="64"/>
      <c r="C3" s="45" t="s">
        <v>4</v>
      </c>
      <c r="D3" s="45"/>
      <c r="E3" s="45"/>
      <c r="F3" s="45"/>
    </row>
    <row r="4" spans="1:6" ht="16.5" customHeight="1">
      <c r="A4" s="49" t="s">
        <v>5</v>
      </c>
      <c r="B4" s="49" t="s">
        <v>6</v>
      </c>
      <c r="C4" s="46" t="s">
        <v>5</v>
      </c>
      <c r="D4" s="45" t="s">
        <v>6</v>
      </c>
      <c r="E4" s="45"/>
      <c r="F4" s="45"/>
    </row>
    <row r="5" spans="1:6" ht="33.75" customHeight="1">
      <c r="A5" s="65"/>
      <c r="B5" s="66"/>
      <c r="C5" s="67"/>
      <c r="D5" s="45" t="s">
        <v>7</v>
      </c>
      <c r="E5" s="68" t="s">
        <v>8</v>
      </c>
      <c r="F5" s="69" t="s">
        <v>9</v>
      </c>
    </row>
    <row r="6" spans="1:6" ht="19.5" customHeight="1">
      <c r="A6" s="70" t="s">
        <v>10</v>
      </c>
      <c r="B6" s="71">
        <v>533.0988</v>
      </c>
      <c r="C6" s="72" t="s">
        <v>11</v>
      </c>
      <c r="D6" s="73">
        <f aca="true" t="shared" si="0" ref="D6:D23">SUM(E6:F6)</f>
        <v>491.25</v>
      </c>
      <c r="E6" s="74">
        <v>491.25</v>
      </c>
      <c r="F6" s="72"/>
    </row>
    <row r="7" spans="1:6" ht="19.5" customHeight="1">
      <c r="A7" s="75" t="s">
        <v>12</v>
      </c>
      <c r="B7" s="76"/>
      <c r="C7" s="75" t="s">
        <v>13</v>
      </c>
      <c r="D7" s="73">
        <f t="shared" si="0"/>
        <v>0</v>
      </c>
      <c r="E7" s="74">
        <v>0</v>
      </c>
      <c r="F7" s="72"/>
    </row>
    <row r="8" spans="1:6" ht="19.5" customHeight="1">
      <c r="A8" s="75"/>
      <c r="B8" s="77"/>
      <c r="C8" s="77" t="s">
        <v>14</v>
      </c>
      <c r="D8" s="73">
        <f t="shared" si="0"/>
        <v>0</v>
      </c>
      <c r="E8" s="74">
        <v>0</v>
      </c>
      <c r="F8" s="72"/>
    </row>
    <row r="9" spans="1:6" ht="19.5" customHeight="1">
      <c r="A9" s="75"/>
      <c r="B9" s="77"/>
      <c r="C9" s="77" t="s">
        <v>15</v>
      </c>
      <c r="D9" s="73">
        <f t="shared" si="0"/>
        <v>3</v>
      </c>
      <c r="E9" s="74">
        <v>3</v>
      </c>
      <c r="F9" s="72"/>
    </row>
    <row r="10" spans="1:6" ht="19.5" customHeight="1">
      <c r="A10" s="75"/>
      <c r="B10" s="77"/>
      <c r="C10" s="75" t="s">
        <v>16</v>
      </c>
      <c r="D10" s="73">
        <f t="shared" si="0"/>
        <v>0</v>
      </c>
      <c r="E10" s="74">
        <v>0</v>
      </c>
      <c r="F10" s="72"/>
    </row>
    <row r="11" spans="1:6" ht="19.5" customHeight="1">
      <c r="A11" s="75"/>
      <c r="B11" s="77"/>
      <c r="C11" s="77" t="s">
        <v>17</v>
      </c>
      <c r="D11" s="73">
        <f t="shared" si="0"/>
        <v>0</v>
      </c>
      <c r="E11" s="74">
        <v>0</v>
      </c>
      <c r="F11" s="72"/>
    </row>
    <row r="12" spans="1:6" ht="19.5" customHeight="1">
      <c r="A12" s="75"/>
      <c r="B12" s="77"/>
      <c r="C12" s="77" t="s">
        <v>18</v>
      </c>
      <c r="D12" s="73">
        <f t="shared" si="0"/>
        <v>0</v>
      </c>
      <c r="E12" s="74">
        <v>0</v>
      </c>
      <c r="F12" s="72"/>
    </row>
    <row r="13" spans="1:6" ht="19.5" customHeight="1">
      <c r="A13" s="75"/>
      <c r="B13" s="75"/>
      <c r="C13" s="77" t="s">
        <v>19</v>
      </c>
      <c r="D13" s="73">
        <f t="shared" si="0"/>
        <v>16.7431</v>
      </c>
      <c r="E13" s="74">
        <v>16.7431</v>
      </c>
      <c r="F13" s="72"/>
    </row>
    <row r="14" spans="1:6" ht="19.5" customHeight="1">
      <c r="A14" s="75"/>
      <c r="B14" s="75"/>
      <c r="C14" s="77" t="s">
        <v>20</v>
      </c>
      <c r="D14" s="73">
        <f t="shared" si="0"/>
        <v>0</v>
      </c>
      <c r="E14" s="74">
        <v>0</v>
      </c>
      <c r="F14" s="72"/>
    </row>
    <row r="15" spans="1:6" ht="19.5" customHeight="1">
      <c r="A15" s="75"/>
      <c r="B15" s="75"/>
      <c r="C15" s="77" t="s">
        <v>21</v>
      </c>
      <c r="D15" s="73">
        <f t="shared" si="0"/>
        <v>0</v>
      </c>
      <c r="E15" s="74">
        <v>0</v>
      </c>
      <c r="F15" s="72"/>
    </row>
    <row r="16" spans="1:6" ht="19.5" customHeight="1">
      <c r="A16" s="75"/>
      <c r="B16" s="75"/>
      <c r="C16" s="77" t="s">
        <v>22</v>
      </c>
      <c r="D16" s="73">
        <f t="shared" si="0"/>
        <v>0</v>
      </c>
      <c r="E16" s="74">
        <v>0</v>
      </c>
      <c r="F16" s="72"/>
    </row>
    <row r="17" spans="1:6" ht="19.5" customHeight="1">
      <c r="A17" s="75"/>
      <c r="B17" s="75"/>
      <c r="C17" s="75" t="s">
        <v>23</v>
      </c>
      <c r="D17" s="73">
        <f t="shared" si="0"/>
        <v>0</v>
      </c>
      <c r="E17" s="74">
        <v>0</v>
      </c>
      <c r="F17" s="72"/>
    </row>
    <row r="18" spans="1:6" ht="19.5" customHeight="1">
      <c r="A18" s="75"/>
      <c r="B18" s="75"/>
      <c r="C18" s="77" t="s">
        <v>24</v>
      </c>
      <c r="D18" s="73">
        <f t="shared" si="0"/>
        <v>0</v>
      </c>
      <c r="E18" s="74">
        <v>0</v>
      </c>
      <c r="F18" s="72"/>
    </row>
    <row r="19" spans="1:6" ht="19.5" customHeight="1">
      <c r="A19" s="75"/>
      <c r="B19" s="75"/>
      <c r="C19" s="77" t="s">
        <v>25</v>
      </c>
      <c r="D19" s="73">
        <f t="shared" si="0"/>
        <v>0</v>
      </c>
      <c r="E19" s="74">
        <v>0</v>
      </c>
      <c r="F19" s="72"/>
    </row>
    <row r="20" spans="1:6" ht="19.5" customHeight="1">
      <c r="A20" s="75"/>
      <c r="B20" s="75"/>
      <c r="C20" s="77" t="s">
        <v>26</v>
      </c>
      <c r="D20" s="73">
        <f t="shared" si="0"/>
        <v>0</v>
      </c>
      <c r="E20" s="74">
        <v>0</v>
      </c>
      <c r="F20" s="72"/>
    </row>
    <row r="21" spans="1:6" ht="19.5" customHeight="1">
      <c r="A21" s="75"/>
      <c r="B21" s="75"/>
      <c r="C21" s="77" t="s">
        <v>27</v>
      </c>
      <c r="D21" s="78">
        <f t="shared" si="0"/>
        <v>22.1136</v>
      </c>
      <c r="E21" s="74">
        <v>22.1136</v>
      </c>
      <c r="F21" s="72"/>
    </row>
    <row r="22" spans="1:6" ht="19.5" customHeight="1">
      <c r="A22" s="75"/>
      <c r="B22" s="75"/>
      <c r="C22" s="77" t="s">
        <v>28</v>
      </c>
      <c r="D22" s="78">
        <f t="shared" si="0"/>
        <v>0</v>
      </c>
      <c r="E22" s="79">
        <v>0</v>
      </c>
      <c r="F22" s="72"/>
    </row>
    <row r="23" spans="1:6" ht="19.5" customHeight="1">
      <c r="A23" s="75" t="s">
        <v>29</v>
      </c>
      <c r="B23" s="80">
        <f>SUM(B6)</f>
        <v>533.0988</v>
      </c>
      <c r="C23" s="77" t="s">
        <v>30</v>
      </c>
      <c r="D23" s="78">
        <f t="shared" si="0"/>
        <v>533.1</v>
      </c>
      <c r="E23" s="81">
        <v>533.1</v>
      </c>
      <c r="F23" s="75"/>
    </row>
    <row r="24" spans="1:6" ht="19.5" customHeight="1">
      <c r="A24" s="75"/>
      <c r="B24" s="80"/>
      <c r="C24" s="75"/>
      <c r="D24" s="80"/>
      <c r="E24" s="75"/>
      <c r="F24" s="75"/>
    </row>
    <row r="25" spans="1:6" ht="19.5" customHeight="1">
      <c r="A25" s="75" t="s">
        <v>31</v>
      </c>
      <c r="B25" s="80"/>
      <c r="C25" s="75" t="s">
        <v>32</v>
      </c>
      <c r="D25" s="80"/>
      <c r="E25" s="75"/>
      <c r="F25" s="75"/>
    </row>
    <row r="26" spans="1:6" ht="19.5" customHeight="1">
      <c r="A26" s="75" t="s">
        <v>10</v>
      </c>
      <c r="B26" s="80"/>
      <c r="C26" s="75"/>
      <c r="D26" s="80"/>
      <c r="E26" s="75"/>
      <c r="F26" s="75"/>
    </row>
    <row r="27" spans="1:6" ht="19.5" customHeight="1">
      <c r="A27" s="75" t="s">
        <v>12</v>
      </c>
      <c r="B27" s="80"/>
      <c r="C27" s="75"/>
      <c r="D27" s="80"/>
      <c r="E27" s="75"/>
      <c r="F27" s="75"/>
    </row>
    <row r="28" spans="1:6" ht="19.5" customHeight="1">
      <c r="A28" s="75"/>
      <c r="B28" s="80"/>
      <c r="C28" s="75"/>
      <c r="D28" s="80"/>
      <c r="E28" s="75"/>
      <c r="F28" s="75"/>
    </row>
    <row r="29" spans="1:6" ht="19.5" customHeight="1">
      <c r="A29" s="45" t="s">
        <v>33</v>
      </c>
      <c r="B29" s="82">
        <f>B23</f>
        <v>533.0988</v>
      </c>
      <c r="C29" s="45" t="s">
        <v>34</v>
      </c>
      <c r="D29" s="78">
        <f>SUM(E29:F29)</f>
        <v>533.1</v>
      </c>
      <c r="E29" s="80">
        <f>E23</f>
        <v>533.1</v>
      </c>
      <c r="F29" s="75"/>
    </row>
  </sheetData>
  <sheetProtection/>
  <mergeCells count="8">
    <mergeCell ref="A1:F1"/>
    <mergeCell ref="E2:F2"/>
    <mergeCell ref="A3:B3"/>
    <mergeCell ref="C3:F3"/>
    <mergeCell ref="D4:F4"/>
    <mergeCell ref="A4:A5"/>
    <mergeCell ref="B4:B5"/>
    <mergeCell ref="C4:C5"/>
  </mergeCells>
  <printOptions horizontalCentered="1"/>
  <pageMargins left="0.35" right="0.35" top="1.18" bottom="0.79" header="0.51" footer="0.51"/>
  <pageSetup horizontalDpi="600" verticalDpi="600" orientation="portrait" paperSize="9"/>
  <headerFooter scaleWithDoc="0" alignWithMargins="0">
    <oddHeader>&amp;L&amp;"黑体,常规"&amp;14附件1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showGridLines="0" showZeros="0" workbookViewId="0" topLeftCell="A1">
      <selection activeCell="C6" sqref="C6:C10"/>
    </sheetView>
  </sheetViews>
  <sheetFormatPr defaultColWidth="9.16015625" defaultRowHeight="11.25"/>
  <cols>
    <col min="1" max="1" width="20.66015625" style="0" customWidth="1"/>
    <col min="2" max="2" width="21.83203125" style="0" customWidth="1"/>
    <col min="3" max="3" width="12.16015625" style="0" customWidth="1"/>
    <col min="4" max="4" width="12.5" style="0" customWidth="1"/>
    <col min="5" max="5" width="11.83203125" style="0" customWidth="1"/>
  </cols>
  <sheetData>
    <row r="1" spans="1:5" ht="33.75" customHeight="1">
      <c r="A1" s="55" t="s">
        <v>35</v>
      </c>
      <c r="B1" s="55"/>
      <c r="C1" s="55"/>
      <c r="D1" s="55"/>
      <c r="E1" s="55"/>
    </row>
    <row r="2" spans="1:5" ht="29.25" customHeight="1">
      <c r="A2" s="3" t="s">
        <v>1</v>
      </c>
      <c r="B2" s="4"/>
      <c r="C2" s="4"/>
      <c r="D2" s="4"/>
      <c r="E2" s="4" t="s">
        <v>2</v>
      </c>
    </row>
    <row r="3" spans="1:5" ht="27.75" customHeight="1">
      <c r="A3" s="6" t="s">
        <v>36</v>
      </c>
      <c r="B3" s="6"/>
      <c r="C3" s="7" t="s">
        <v>30</v>
      </c>
      <c r="D3" s="7" t="s">
        <v>37</v>
      </c>
      <c r="E3" s="7" t="s">
        <v>38</v>
      </c>
    </row>
    <row r="4" spans="1:5" ht="27.75" customHeight="1">
      <c r="A4" s="17" t="s">
        <v>39</v>
      </c>
      <c r="B4" s="9" t="s">
        <v>40</v>
      </c>
      <c r="C4" s="10"/>
      <c r="D4" s="10"/>
      <c r="E4" s="10"/>
    </row>
    <row r="5" spans="1:5" ht="27.75" customHeight="1">
      <c r="A5" s="60"/>
      <c r="B5" s="61" t="s">
        <v>41</v>
      </c>
      <c r="C5" s="20">
        <v>533.0988</v>
      </c>
      <c r="D5" s="58">
        <v>447.0988</v>
      </c>
      <c r="E5" s="20">
        <v>86</v>
      </c>
    </row>
    <row r="6" spans="1:5" ht="27.75" customHeight="1">
      <c r="A6" s="60" t="s">
        <v>42</v>
      </c>
      <c r="B6" s="61" t="s">
        <v>43</v>
      </c>
      <c r="C6" s="20">
        <v>408.25</v>
      </c>
      <c r="D6" s="58">
        <v>408.25</v>
      </c>
      <c r="E6" s="20">
        <v>0</v>
      </c>
    </row>
    <row r="7" spans="1:5" ht="27.75" customHeight="1">
      <c r="A7" s="60" t="s">
        <v>44</v>
      </c>
      <c r="B7" s="61" t="s">
        <v>45</v>
      </c>
      <c r="C7" s="20">
        <v>83</v>
      </c>
      <c r="D7" s="58">
        <v>0</v>
      </c>
      <c r="E7" s="20">
        <v>83</v>
      </c>
    </row>
    <row r="8" spans="1:5" ht="27.75" customHeight="1">
      <c r="A8" s="60" t="s">
        <v>46</v>
      </c>
      <c r="B8" s="61" t="s">
        <v>47</v>
      </c>
      <c r="C8" s="20">
        <v>3</v>
      </c>
      <c r="D8" s="58">
        <v>0</v>
      </c>
      <c r="E8" s="20">
        <v>3</v>
      </c>
    </row>
    <row r="9" spans="1:5" ht="27.75" customHeight="1">
      <c r="A9" s="60" t="s">
        <v>48</v>
      </c>
      <c r="B9" s="61" t="s">
        <v>49</v>
      </c>
      <c r="C9" s="20">
        <v>16.7431</v>
      </c>
      <c r="D9" s="58">
        <v>16.74</v>
      </c>
      <c r="E9" s="20">
        <v>0</v>
      </c>
    </row>
    <row r="10" spans="1:5" ht="27.75" customHeight="1">
      <c r="A10" s="60" t="s">
        <v>50</v>
      </c>
      <c r="B10" s="61" t="s">
        <v>51</v>
      </c>
      <c r="C10" s="20">
        <v>22.1136</v>
      </c>
      <c r="D10" s="58">
        <v>22.11</v>
      </c>
      <c r="E10" s="20">
        <v>0</v>
      </c>
    </row>
  </sheetData>
  <sheetProtection/>
  <mergeCells count="5">
    <mergeCell ref="A1:E1"/>
    <mergeCell ref="A3:B3"/>
    <mergeCell ref="C3:C4"/>
    <mergeCell ref="D3:D4"/>
    <mergeCell ref="E3:E4"/>
  </mergeCells>
  <printOptions horizontalCentered="1"/>
  <pageMargins left="0.75" right="0.75" top="1.18" bottom="0.98" header="0.51" footer="0.51"/>
  <pageSetup horizontalDpi="600" verticalDpi="600" orientation="portrait" paperSize="9"/>
  <headerFooter scaleWithDoc="0" alignWithMargins="0">
    <oddHeader>&amp;L&amp;"黑体,常规"&amp;14附件2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showGridLines="0" showZeros="0" workbookViewId="0" topLeftCell="A1">
      <selection activeCell="I11" sqref="I11"/>
    </sheetView>
  </sheetViews>
  <sheetFormatPr defaultColWidth="9.16015625" defaultRowHeight="11.25"/>
  <cols>
    <col min="1" max="1" width="16.66015625" style="0" customWidth="1"/>
    <col min="2" max="2" width="18.5" style="0" customWidth="1"/>
    <col min="3" max="3" width="19" style="0" customWidth="1"/>
    <col min="4" max="5" width="13.83203125" style="0" customWidth="1"/>
  </cols>
  <sheetData>
    <row r="1" spans="1:5" ht="28.5" customHeight="1">
      <c r="A1" s="55" t="s">
        <v>52</v>
      </c>
      <c r="B1" s="55"/>
      <c r="C1" s="55"/>
      <c r="D1" s="55"/>
      <c r="E1" s="55"/>
    </row>
    <row r="2" spans="1:5" ht="29.25" customHeight="1">
      <c r="A2" s="3" t="s">
        <v>1</v>
      </c>
      <c r="B2" s="4"/>
      <c r="C2" s="4"/>
      <c r="D2" s="4"/>
      <c r="E2" s="4" t="s">
        <v>2</v>
      </c>
    </row>
    <row r="3" spans="1:5" ht="27.75" customHeight="1">
      <c r="A3" s="6" t="s">
        <v>53</v>
      </c>
      <c r="B3" s="6"/>
      <c r="C3" s="7" t="s">
        <v>30</v>
      </c>
      <c r="D3" s="7" t="s">
        <v>54</v>
      </c>
      <c r="E3" s="7" t="s">
        <v>55</v>
      </c>
    </row>
    <row r="4" spans="1:5" ht="27.75" customHeight="1">
      <c r="A4" s="17" t="s">
        <v>39</v>
      </c>
      <c r="B4" s="9" t="s">
        <v>40</v>
      </c>
      <c r="C4" s="10"/>
      <c r="D4" s="10"/>
      <c r="E4" s="10"/>
    </row>
    <row r="5" spans="1:7" ht="27.75" customHeight="1">
      <c r="A5" s="56"/>
      <c r="B5" s="57" t="s">
        <v>41</v>
      </c>
      <c r="C5" s="58">
        <v>447.0988</v>
      </c>
      <c r="D5" s="59">
        <v>398.0988</v>
      </c>
      <c r="E5" s="20">
        <v>49</v>
      </c>
      <c r="G5" s="16"/>
    </row>
    <row r="6" spans="1:5" ht="27.75" customHeight="1">
      <c r="A6" s="56">
        <v>30101</v>
      </c>
      <c r="B6" s="57" t="s">
        <v>56</v>
      </c>
      <c r="C6" s="58">
        <v>33.0336</v>
      </c>
      <c r="D6" s="59">
        <v>33.0336</v>
      </c>
      <c r="E6" s="20">
        <v>0</v>
      </c>
    </row>
    <row r="7" spans="1:5" ht="27.75" customHeight="1">
      <c r="A7" s="56">
        <v>30102</v>
      </c>
      <c r="B7" s="57" t="s">
        <v>57</v>
      </c>
      <c r="C7" s="58">
        <v>71.9388</v>
      </c>
      <c r="D7" s="59">
        <v>71.9388</v>
      </c>
      <c r="E7" s="20">
        <v>0</v>
      </c>
    </row>
    <row r="8" spans="1:5" ht="27.75" customHeight="1">
      <c r="A8" s="56">
        <v>30103</v>
      </c>
      <c r="B8" s="57" t="s">
        <v>58</v>
      </c>
      <c r="C8" s="58">
        <v>8.7477</v>
      </c>
      <c r="D8" s="59">
        <v>8.7477</v>
      </c>
      <c r="E8" s="20">
        <v>0</v>
      </c>
    </row>
    <row r="9" spans="1:5" ht="27.75" customHeight="1">
      <c r="A9" s="56">
        <v>30104</v>
      </c>
      <c r="B9" s="57" t="s">
        <v>59</v>
      </c>
      <c r="C9" s="58">
        <v>54.8831</v>
      </c>
      <c r="D9" s="59">
        <v>54.8831</v>
      </c>
      <c r="E9" s="20">
        <v>0</v>
      </c>
    </row>
    <row r="10" spans="1:5" ht="27.75" customHeight="1">
      <c r="A10" s="56">
        <v>30199</v>
      </c>
      <c r="B10" s="57" t="s">
        <v>60</v>
      </c>
      <c r="C10" s="58">
        <v>207.382</v>
      </c>
      <c r="D10" s="59">
        <v>207.382</v>
      </c>
      <c r="E10" s="20">
        <v>0</v>
      </c>
    </row>
    <row r="11" spans="1:5" ht="27.75" customHeight="1">
      <c r="A11" s="56">
        <v>30201</v>
      </c>
      <c r="B11" s="57" t="s">
        <v>61</v>
      </c>
      <c r="C11" s="58">
        <v>21</v>
      </c>
      <c r="D11" s="59">
        <v>0</v>
      </c>
      <c r="E11" s="20">
        <v>21</v>
      </c>
    </row>
    <row r="12" spans="1:5" ht="27.75" customHeight="1">
      <c r="A12" s="56">
        <v>30215</v>
      </c>
      <c r="B12" s="57" t="s">
        <v>62</v>
      </c>
      <c r="C12" s="58">
        <v>7</v>
      </c>
      <c r="D12" s="59">
        <v>0</v>
      </c>
      <c r="E12" s="20">
        <v>7</v>
      </c>
    </row>
    <row r="13" spans="1:5" ht="27.75" customHeight="1">
      <c r="A13" s="56">
        <v>30216</v>
      </c>
      <c r="B13" s="57" t="s">
        <v>63</v>
      </c>
      <c r="C13" s="58">
        <v>4</v>
      </c>
      <c r="D13" s="59">
        <v>0</v>
      </c>
      <c r="E13" s="20">
        <v>4</v>
      </c>
    </row>
    <row r="14" spans="1:5" ht="27.75" customHeight="1">
      <c r="A14" s="56">
        <v>30217</v>
      </c>
      <c r="B14" s="57" t="s">
        <v>64</v>
      </c>
      <c r="C14" s="58">
        <v>8</v>
      </c>
      <c r="D14" s="59">
        <v>0</v>
      </c>
      <c r="E14" s="20">
        <v>8</v>
      </c>
    </row>
    <row r="15" spans="1:5" ht="27.75" customHeight="1">
      <c r="A15" s="56">
        <v>30231</v>
      </c>
      <c r="B15" s="57" t="s">
        <v>65</v>
      </c>
      <c r="C15" s="58">
        <v>9</v>
      </c>
      <c r="D15" s="59">
        <v>0</v>
      </c>
      <c r="E15" s="20">
        <v>9</v>
      </c>
    </row>
    <row r="16" spans="1:5" ht="27.75" customHeight="1">
      <c r="A16" s="56">
        <v>30311</v>
      </c>
      <c r="B16" s="57" t="s">
        <v>51</v>
      </c>
      <c r="C16" s="58">
        <v>22.1136</v>
      </c>
      <c r="D16" s="59">
        <v>22.1136</v>
      </c>
      <c r="E16" s="20">
        <v>0</v>
      </c>
    </row>
    <row r="28" ht="11.25">
      <c r="C28" s="16"/>
    </row>
  </sheetData>
  <sheetProtection/>
  <mergeCells count="5">
    <mergeCell ref="A1:E1"/>
    <mergeCell ref="A3:B3"/>
    <mergeCell ref="C3:C4"/>
    <mergeCell ref="D3:D4"/>
    <mergeCell ref="E3:E4"/>
  </mergeCells>
  <printOptions horizontalCentered="1"/>
  <pageMargins left="0.75" right="0.75" top="1.18" bottom="0.98" header="0.51" footer="0.51"/>
  <pageSetup horizontalDpi="600" verticalDpi="600" orientation="portrait" paperSize="9"/>
  <headerFooter scaleWithDoc="0" alignWithMargins="0">
    <oddHeader>&amp;L&amp;"黑体,常规"&amp;14附件3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7"/>
  <sheetViews>
    <sheetView showGridLines="0" showZeros="0" workbookViewId="0" topLeftCell="A1">
      <selection activeCell="D13" sqref="D13"/>
    </sheetView>
  </sheetViews>
  <sheetFormatPr defaultColWidth="9.16015625" defaultRowHeight="11.25"/>
  <cols>
    <col min="1" max="1" width="35.5" style="42" customWidth="1"/>
    <col min="2" max="5" width="20.33203125" style="42" customWidth="1"/>
    <col min="6" max="6" width="22.66015625" style="42" customWidth="1"/>
  </cols>
  <sheetData>
    <row r="1" spans="1:6" ht="29.25" customHeight="1">
      <c r="A1" s="2" t="s">
        <v>66</v>
      </c>
      <c r="B1" s="2"/>
      <c r="C1" s="2"/>
      <c r="D1" s="2"/>
      <c r="E1" s="2"/>
      <c r="F1" s="2"/>
    </row>
    <row r="2" spans="1:6" ht="27" customHeight="1">
      <c r="A2" s="3" t="s">
        <v>1</v>
      </c>
      <c r="B2" s="43"/>
      <c r="C2" s="43"/>
      <c r="D2" s="43"/>
      <c r="E2" s="43"/>
      <c r="F2" s="43" t="s">
        <v>2</v>
      </c>
    </row>
    <row r="3" spans="1:6" ht="30" customHeight="1">
      <c r="A3" s="44" t="s">
        <v>67</v>
      </c>
      <c r="B3" s="45" t="s">
        <v>68</v>
      </c>
      <c r="C3" s="45"/>
      <c r="D3" s="45"/>
      <c r="E3" s="45"/>
      <c r="F3" s="45"/>
    </row>
    <row r="4" spans="1:6" ht="18" customHeight="1">
      <c r="A4" s="44"/>
      <c r="B4" s="46" t="s">
        <v>7</v>
      </c>
      <c r="C4" s="46" t="s">
        <v>64</v>
      </c>
      <c r="D4" s="46" t="s">
        <v>69</v>
      </c>
      <c r="E4" s="47" t="s">
        <v>70</v>
      </c>
      <c r="F4" s="48"/>
    </row>
    <row r="5" spans="1:6" ht="15" customHeight="1">
      <c r="A5" s="49"/>
      <c r="B5" s="50"/>
      <c r="C5" s="50"/>
      <c r="D5" s="50"/>
      <c r="E5" s="51"/>
      <c r="F5" s="46" t="s">
        <v>71</v>
      </c>
    </row>
    <row r="6" spans="1:6" ht="30" customHeight="1">
      <c r="A6" s="52" t="s">
        <v>41</v>
      </c>
      <c r="B6" s="53">
        <v>21</v>
      </c>
      <c r="C6" s="53">
        <v>12</v>
      </c>
      <c r="D6" s="53">
        <v>0</v>
      </c>
      <c r="E6" s="53">
        <v>9</v>
      </c>
      <c r="F6" s="54">
        <v>0</v>
      </c>
    </row>
    <row r="7" spans="1:6" ht="30" customHeight="1">
      <c r="A7" s="52" t="s">
        <v>72</v>
      </c>
      <c r="B7" s="53">
        <v>21</v>
      </c>
      <c r="C7" s="53">
        <v>12</v>
      </c>
      <c r="D7" s="53">
        <v>0</v>
      </c>
      <c r="E7" s="53">
        <v>9</v>
      </c>
      <c r="F7" s="54">
        <v>0</v>
      </c>
    </row>
  </sheetData>
  <sheetProtection/>
  <mergeCells count="7">
    <mergeCell ref="A1:F1"/>
    <mergeCell ref="B3:F3"/>
    <mergeCell ref="A3:A5"/>
    <mergeCell ref="B4:B5"/>
    <mergeCell ref="C4:C5"/>
    <mergeCell ref="D4:D5"/>
    <mergeCell ref="E4:E5"/>
  </mergeCells>
  <printOptions horizontalCentered="1"/>
  <pageMargins left="0.75" right="0.75" top="1.26" bottom="0.98" header="0.51" footer="0.51"/>
  <pageSetup horizontalDpi="600" verticalDpi="600" orientation="landscape" paperSize="9"/>
  <headerFooter scaleWithDoc="0" alignWithMargins="0">
    <oddHeader>&amp;L&amp;"黑体,常规"&amp;14附件4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showGridLines="0" showZeros="0" workbookViewId="0" topLeftCell="A1">
      <selection activeCell="A1" sqref="A1:E1"/>
    </sheetView>
  </sheetViews>
  <sheetFormatPr defaultColWidth="9.16015625" defaultRowHeight="11.25"/>
  <cols>
    <col min="1" max="5" width="21.16015625" style="0" customWidth="1"/>
  </cols>
  <sheetData>
    <row r="1" spans="1:5" ht="29.25" customHeight="1">
      <c r="A1" s="38" t="s">
        <v>73</v>
      </c>
      <c r="B1" s="38"/>
      <c r="C1" s="38"/>
      <c r="D1" s="38"/>
      <c r="E1" s="38"/>
    </row>
    <row r="2" spans="1:5" ht="29.25" customHeight="1">
      <c r="A2" s="4" t="s">
        <v>74</v>
      </c>
      <c r="B2" s="4"/>
      <c r="C2" s="4"/>
      <c r="D2" s="4"/>
      <c r="E2" s="4" t="s">
        <v>2</v>
      </c>
    </row>
    <row r="3" spans="1:5" ht="27.75" customHeight="1">
      <c r="A3" s="23" t="s">
        <v>36</v>
      </c>
      <c r="B3" s="23"/>
      <c r="C3" s="7" t="s">
        <v>30</v>
      </c>
      <c r="D3" s="7" t="s">
        <v>37</v>
      </c>
      <c r="E3" s="7" t="s">
        <v>38</v>
      </c>
    </row>
    <row r="4" spans="1:5" ht="27.75" customHeight="1">
      <c r="A4" s="23" t="s">
        <v>39</v>
      </c>
      <c r="B4" s="39" t="s">
        <v>40</v>
      </c>
      <c r="C4" s="7"/>
      <c r="D4" s="7"/>
      <c r="E4" s="7"/>
    </row>
    <row r="5" spans="1:5" ht="27.75" customHeight="1">
      <c r="A5" s="23"/>
      <c r="B5" s="39"/>
      <c r="C5" s="7"/>
      <c r="D5" s="7"/>
      <c r="E5" s="7"/>
    </row>
    <row r="6" spans="1:5" ht="27.75" customHeight="1">
      <c r="A6" s="23"/>
      <c r="B6" s="39"/>
      <c r="C6" s="7"/>
      <c r="D6" s="7"/>
      <c r="E6" s="7"/>
    </row>
    <row r="7" spans="1:5" ht="27.75" customHeight="1">
      <c r="A7" s="23"/>
      <c r="B7" s="39"/>
      <c r="C7" s="7"/>
      <c r="D7" s="7"/>
      <c r="E7" s="7"/>
    </row>
    <row r="8" spans="1:5" ht="27.75" customHeight="1">
      <c r="A8" s="23"/>
      <c r="B8" s="39"/>
      <c r="C8" s="7"/>
      <c r="D8" s="7"/>
      <c r="E8" s="7"/>
    </row>
    <row r="9" spans="1:5" ht="27.75" customHeight="1">
      <c r="A9" s="39"/>
      <c r="B9" s="39"/>
      <c r="C9" s="39"/>
      <c r="D9" s="39"/>
      <c r="E9" s="40"/>
    </row>
    <row r="10" spans="1:5" ht="27.75" customHeight="1">
      <c r="A10" s="39"/>
      <c r="B10" s="39"/>
      <c r="C10" s="39"/>
      <c r="D10" s="39"/>
      <c r="E10" s="40"/>
    </row>
    <row r="11" spans="1:5" ht="27.75" customHeight="1">
      <c r="A11" s="39"/>
      <c r="B11" s="39"/>
      <c r="C11" s="39"/>
      <c r="D11" s="39"/>
      <c r="E11" s="40"/>
    </row>
    <row r="12" spans="1:5" ht="27.75" customHeight="1">
      <c r="A12" s="39"/>
      <c r="B12" s="39"/>
      <c r="C12" s="39"/>
      <c r="D12" s="39"/>
      <c r="E12" s="40"/>
    </row>
    <row r="13" spans="1:5" ht="27.75" customHeight="1">
      <c r="A13" s="39"/>
      <c r="B13" s="39"/>
      <c r="C13" s="39"/>
      <c r="D13" s="39"/>
      <c r="E13" s="40"/>
    </row>
    <row r="14" spans="1:5" ht="27.75" customHeight="1">
      <c r="A14" s="39"/>
      <c r="B14" s="39"/>
      <c r="C14" s="39"/>
      <c r="D14" s="39"/>
      <c r="E14" s="40"/>
    </row>
    <row r="15" spans="1:5" ht="27.75" customHeight="1">
      <c r="A15" s="39"/>
      <c r="B15" s="39"/>
      <c r="C15" s="39"/>
      <c r="D15" s="39"/>
      <c r="E15" s="40"/>
    </row>
    <row r="16" spans="1:5" ht="27.75" customHeight="1">
      <c r="A16" s="39"/>
      <c r="B16" s="39"/>
      <c r="C16" s="39"/>
      <c r="D16" s="39"/>
      <c r="E16" s="40"/>
    </row>
    <row r="17" spans="1:5" ht="27.75" customHeight="1">
      <c r="A17" s="39"/>
      <c r="B17" s="39"/>
      <c r="C17" s="39"/>
      <c r="D17" s="39"/>
      <c r="E17" s="40"/>
    </row>
    <row r="18" ht="12">
      <c r="A18" s="41"/>
    </row>
  </sheetData>
  <sheetProtection/>
  <mergeCells count="5">
    <mergeCell ref="A1:E1"/>
    <mergeCell ref="A3:B3"/>
    <mergeCell ref="C3:C4"/>
    <mergeCell ref="D3:D4"/>
    <mergeCell ref="E3:E4"/>
  </mergeCells>
  <printOptions horizontalCentered="1"/>
  <pageMargins left="0.75" right="0.75" top="1.18" bottom="0.98" header="0.51" footer="0.51"/>
  <pageSetup horizontalDpi="600" verticalDpi="600" orientation="portrait" paperSize="9"/>
  <headerFooter scaleWithDoc="0" alignWithMargins="0">
    <oddHeader>&amp;L&amp;"黑体,常规"&amp;14附件5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32"/>
  <sheetViews>
    <sheetView showGridLines="0" showZeros="0" workbookViewId="0" topLeftCell="A3">
      <selection activeCell="H23" sqref="H23"/>
    </sheetView>
  </sheetViews>
  <sheetFormatPr defaultColWidth="9.16015625" defaultRowHeight="11.25"/>
  <cols>
    <col min="1" max="1" width="38.16015625" style="0" customWidth="1"/>
    <col min="2" max="2" width="16.5" style="0" customWidth="1"/>
    <col min="3" max="3" width="38" style="0" customWidth="1"/>
    <col min="4" max="4" width="15.83203125" style="0" customWidth="1"/>
  </cols>
  <sheetData>
    <row r="1" spans="1:4" ht="29.25" customHeight="1">
      <c r="A1" s="2" t="s">
        <v>75</v>
      </c>
      <c r="B1" s="2"/>
      <c r="C1" s="2"/>
      <c r="D1" s="2"/>
    </row>
    <row r="2" spans="1:4" ht="22.5" customHeight="1">
      <c r="A2" s="3" t="s">
        <v>1</v>
      </c>
      <c r="B2" s="4"/>
      <c r="C2" s="4"/>
      <c r="D2" s="4" t="s">
        <v>2</v>
      </c>
    </row>
    <row r="3" spans="1:4" ht="19.5" customHeight="1">
      <c r="A3" s="21" t="s">
        <v>3</v>
      </c>
      <c r="B3" s="22"/>
      <c r="C3" s="23" t="s">
        <v>4</v>
      </c>
      <c r="D3" s="23"/>
    </row>
    <row r="4" spans="1:4" ht="19.5" customHeight="1">
      <c r="A4" s="6" t="s">
        <v>5</v>
      </c>
      <c r="B4" s="8" t="s">
        <v>6</v>
      </c>
      <c r="C4" s="23" t="s">
        <v>5</v>
      </c>
      <c r="D4" s="8" t="s">
        <v>6</v>
      </c>
    </row>
    <row r="5" spans="1:4" ht="19.5" customHeight="1">
      <c r="A5" s="24" t="s">
        <v>76</v>
      </c>
      <c r="B5" s="25">
        <v>533.0988</v>
      </c>
      <c r="C5" s="26" t="s">
        <v>11</v>
      </c>
      <c r="D5" s="27">
        <v>491.25</v>
      </c>
    </row>
    <row r="6" spans="1:4" ht="19.5" customHeight="1">
      <c r="A6" s="24" t="s">
        <v>77</v>
      </c>
      <c r="B6" s="28">
        <v>0</v>
      </c>
      <c r="C6" s="29" t="s">
        <v>13</v>
      </c>
      <c r="D6" s="27">
        <v>0</v>
      </c>
    </row>
    <row r="7" spans="1:4" ht="19.5" customHeight="1">
      <c r="A7" s="24" t="s">
        <v>78</v>
      </c>
      <c r="B7" s="28">
        <v>0</v>
      </c>
      <c r="C7" s="26" t="s">
        <v>14</v>
      </c>
      <c r="D7" s="27">
        <v>0</v>
      </c>
    </row>
    <row r="8" spans="1:4" ht="19.5" customHeight="1">
      <c r="A8" s="30" t="s">
        <v>79</v>
      </c>
      <c r="B8" s="31"/>
      <c r="C8" s="32" t="s">
        <v>15</v>
      </c>
      <c r="D8" s="27">
        <v>3</v>
      </c>
    </row>
    <row r="9" spans="1:4" ht="19.5" customHeight="1">
      <c r="A9" s="30" t="s">
        <v>80</v>
      </c>
      <c r="B9" s="33"/>
      <c r="C9" s="32" t="s">
        <v>16</v>
      </c>
      <c r="D9" s="27">
        <v>0</v>
      </c>
    </row>
    <row r="10" spans="1:4" ht="19.5" customHeight="1">
      <c r="A10" s="30"/>
      <c r="B10" s="33"/>
      <c r="C10" s="32" t="s">
        <v>17</v>
      </c>
      <c r="D10" s="27">
        <v>0</v>
      </c>
    </row>
    <row r="11" spans="1:4" ht="19.5" customHeight="1">
      <c r="A11" s="30"/>
      <c r="B11" s="33"/>
      <c r="C11" s="32" t="s">
        <v>18</v>
      </c>
      <c r="D11" s="27">
        <v>0</v>
      </c>
    </row>
    <row r="12" spans="1:4" ht="19.5" customHeight="1">
      <c r="A12" s="30"/>
      <c r="B12" s="34"/>
      <c r="C12" s="32" t="s">
        <v>19</v>
      </c>
      <c r="D12" s="27">
        <v>16.7431</v>
      </c>
    </row>
    <row r="13" spans="1:4" ht="19.5" customHeight="1">
      <c r="A13" s="30"/>
      <c r="B13" s="34"/>
      <c r="C13" s="32" t="s">
        <v>20</v>
      </c>
      <c r="D13" s="27">
        <v>0</v>
      </c>
    </row>
    <row r="14" spans="1:4" ht="19.5" customHeight="1">
      <c r="A14" s="30"/>
      <c r="B14" s="34"/>
      <c r="C14" s="24" t="s">
        <v>21</v>
      </c>
      <c r="D14" s="27">
        <v>0</v>
      </c>
    </row>
    <row r="15" spans="1:4" ht="19.5" customHeight="1">
      <c r="A15" s="30"/>
      <c r="B15" s="34"/>
      <c r="C15" s="32" t="s">
        <v>22</v>
      </c>
      <c r="D15" s="27">
        <v>0</v>
      </c>
    </row>
    <row r="16" spans="1:4" ht="19.5" customHeight="1">
      <c r="A16" s="30"/>
      <c r="B16" s="34"/>
      <c r="C16" s="32" t="s">
        <v>23</v>
      </c>
      <c r="D16" s="27">
        <v>0</v>
      </c>
    </row>
    <row r="17" spans="1:5" ht="19.5" customHeight="1">
      <c r="A17" s="30"/>
      <c r="B17" s="34"/>
      <c r="C17" s="32" t="s">
        <v>24</v>
      </c>
      <c r="D17" s="27">
        <v>0</v>
      </c>
      <c r="E17" s="16"/>
    </row>
    <row r="18" spans="1:5" ht="19.5" customHeight="1">
      <c r="A18" s="30"/>
      <c r="B18" s="34"/>
      <c r="C18" s="32" t="s">
        <v>25</v>
      </c>
      <c r="D18" s="27">
        <v>0</v>
      </c>
      <c r="E18" s="16"/>
    </row>
    <row r="19" spans="1:4" ht="19.5" customHeight="1">
      <c r="A19" s="30"/>
      <c r="B19" s="34"/>
      <c r="C19" s="32" t="s">
        <v>26</v>
      </c>
      <c r="D19" s="27">
        <v>0</v>
      </c>
    </row>
    <row r="20" spans="1:4" ht="19.5" customHeight="1">
      <c r="A20" s="30"/>
      <c r="B20" s="34"/>
      <c r="C20" s="32" t="s">
        <v>27</v>
      </c>
      <c r="D20" s="27">
        <v>22.1136</v>
      </c>
    </row>
    <row r="21" spans="1:4" ht="19.5" customHeight="1">
      <c r="A21" s="30"/>
      <c r="B21" s="34"/>
      <c r="C21" s="32" t="s">
        <v>28</v>
      </c>
      <c r="D21" s="25">
        <v>0</v>
      </c>
    </row>
    <row r="22" spans="1:4" ht="19.5" customHeight="1">
      <c r="A22" s="30"/>
      <c r="B22" s="35"/>
      <c r="C22" s="36"/>
      <c r="D22" s="31"/>
    </row>
    <row r="23" spans="1:4" ht="19.5" customHeight="1">
      <c r="A23" s="24" t="s">
        <v>29</v>
      </c>
      <c r="B23" s="25">
        <v>533.0988</v>
      </c>
      <c r="C23" s="37" t="s">
        <v>30</v>
      </c>
      <c r="D23" s="34">
        <v>533.1</v>
      </c>
    </row>
    <row r="24" spans="1:4" ht="19.5" customHeight="1">
      <c r="A24" s="30" t="s">
        <v>81</v>
      </c>
      <c r="B24" s="31"/>
      <c r="C24" s="30" t="s">
        <v>82</v>
      </c>
      <c r="D24" s="34"/>
    </row>
    <row r="25" spans="1:4" ht="19.5" customHeight="1">
      <c r="A25" s="30" t="s">
        <v>83</v>
      </c>
      <c r="B25" s="33"/>
      <c r="C25" s="30" t="s">
        <v>84</v>
      </c>
      <c r="D25" s="34"/>
    </row>
    <row r="26" spans="1:4" ht="19.5" customHeight="1">
      <c r="A26" s="30"/>
      <c r="B26" s="33"/>
      <c r="C26" s="36"/>
      <c r="D26" s="34"/>
    </row>
    <row r="27" spans="1:4" ht="19.5" customHeight="1">
      <c r="A27" s="23" t="s">
        <v>33</v>
      </c>
      <c r="B27" s="34">
        <f>SUM(B23)</f>
        <v>533.0988</v>
      </c>
      <c r="C27" s="23" t="s">
        <v>34</v>
      </c>
      <c r="D27" s="34">
        <f>D23</f>
        <v>533.1</v>
      </c>
    </row>
    <row r="32" ht="11.25">
      <c r="C32" s="16"/>
    </row>
  </sheetData>
  <sheetProtection/>
  <mergeCells count="3">
    <mergeCell ref="A1:D1"/>
    <mergeCell ref="A3:B3"/>
    <mergeCell ref="C3:D3"/>
  </mergeCells>
  <printOptions horizontalCentered="1"/>
  <pageMargins left="0.35" right="0.35" top="1.18" bottom="0.98" header="0.51" footer="0.51"/>
  <pageSetup horizontalDpi="600" verticalDpi="600" orientation="portrait" paperSize="9"/>
  <headerFooter scaleWithDoc="0" alignWithMargins="0">
    <oddHeader>&amp;L&amp;"黑体,常规"&amp;14附件6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showGridLines="0" showZeros="0" workbookViewId="0" topLeftCell="A1">
      <selection activeCell="K6" sqref="K6"/>
    </sheetView>
  </sheetViews>
  <sheetFormatPr defaultColWidth="9.16015625" defaultRowHeight="11.25"/>
  <cols>
    <col min="1" max="1" width="11.66015625" style="0" customWidth="1"/>
    <col min="2" max="2" width="16.66015625" style="0" customWidth="1"/>
    <col min="3" max="8" width="14.5" style="0" customWidth="1"/>
  </cols>
  <sheetData>
    <row r="1" spans="1:8" ht="33" customHeight="1">
      <c r="A1" s="2" t="s">
        <v>85</v>
      </c>
      <c r="B1" s="2"/>
      <c r="C1" s="2"/>
      <c r="D1" s="2"/>
      <c r="E1" s="2"/>
      <c r="F1" s="2"/>
      <c r="G1" s="2"/>
      <c r="H1" s="2"/>
    </row>
    <row r="2" spans="1:8" ht="30.75" customHeight="1">
      <c r="A2" s="3" t="s">
        <v>1</v>
      </c>
      <c r="B2" s="4"/>
      <c r="F2" s="4"/>
      <c r="H2" s="4" t="s">
        <v>2</v>
      </c>
    </row>
    <row r="3" spans="1:8" ht="27.75" customHeight="1">
      <c r="A3" s="6" t="s">
        <v>36</v>
      </c>
      <c r="B3" s="6"/>
      <c r="C3" s="7" t="s">
        <v>29</v>
      </c>
      <c r="D3" s="7" t="s">
        <v>86</v>
      </c>
      <c r="E3" s="7" t="s">
        <v>87</v>
      </c>
      <c r="F3" s="7" t="s">
        <v>88</v>
      </c>
      <c r="G3" s="7" t="s">
        <v>89</v>
      </c>
      <c r="H3" s="7" t="s">
        <v>90</v>
      </c>
    </row>
    <row r="4" spans="1:8" ht="27.75" customHeight="1">
      <c r="A4" s="17" t="s">
        <v>39</v>
      </c>
      <c r="B4" s="9" t="s">
        <v>40</v>
      </c>
      <c r="C4" s="10"/>
      <c r="D4" s="10"/>
      <c r="E4" s="10"/>
      <c r="F4" s="10"/>
      <c r="G4" s="10"/>
      <c r="H4" s="10"/>
    </row>
    <row r="5" spans="1:8" ht="27.75" customHeight="1">
      <c r="A5" s="18"/>
      <c r="B5" s="19" t="s">
        <v>41</v>
      </c>
      <c r="C5" s="13">
        <v>533.1</v>
      </c>
      <c r="D5" s="13">
        <v>533.1</v>
      </c>
      <c r="E5" s="13">
        <v>0</v>
      </c>
      <c r="F5" s="13">
        <v>0</v>
      </c>
      <c r="G5" s="13">
        <v>0</v>
      </c>
      <c r="H5" s="14">
        <v>0</v>
      </c>
    </row>
    <row r="6" spans="1:8" ht="27.75" customHeight="1">
      <c r="A6" s="18" t="s">
        <v>42</v>
      </c>
      <c r="B6" s="19" t="s">
        <v>43</v>
      </c>
      <c r="C6" s="13">
        <v>408.25</v>
      </c>
      <c r="D6" s="20">
        <v>408.25</v>
      </c>
      <c r="E6" s="13">
        <v>0</v>
      </c>
      <c r="F6" s="13">
        <v>0</v>
      </c>
      <c r="G6" s="13">
        <v>0</v>
      </c>
      <c r="H6" s="14">
        <v>0</v>
      </c>
    </row>
    <row r="7" spans="1:8" ht="27.75" customHeight="1">
      <c r="A7" s="18" t="s">
        <v>44</v>
      </c>
      <c r="B7" s="19" t="s">
        <v>45</v>
      </c>
      <c r="C7" s="13">
        <v>83</v>
      </c>
      <c r="D7" s="20">
        <v>83</v>
      </c>
      <c r="E7" s="13">
        <v>0</v>
      </c>
      <c r="F7" s="13">
        <v>0</v>
      </c>
      <c r="G7" s="13">
        <v>0</v>
      </c>
      <c r="H7" s="14">
        <v>0</v>
      </c>
    </row>
    <row r="8" spans="1:8" ht="27.75" customHeight="1">
      <c r="A8" s="18" t="s">
        <v>46</v>
      </c>
      <c r="B8" s="19" t="s">
        <v>47</v>
      </c>
      <c r="C8" s="13">
        <v>3</v>
      </c>
      <c r="D8" s="20">
        <v>3</v>
      </c>
      <c r="E8" s="13">
        <v>0</v>
      </c>
      <c r="F8" s="13">
        <v>0</v>
      </c>
      <c r="G8" s="13">
        <v>0</v>
      </c>
      <c r="H8" s="14">
        <v>0</v>
      </c>
    </row>
    <row r="9" spans="1:8" ht="27.75" customHeight="1">
      <c r="A9" s="18" t="s">
        <v>48</v>
      </c>
      <c r="B9" s="19" t="s">
        <v>49</v>
      </c>
      <c r="C9" s="13">
        <v>16.74</v>
      </c>
      <c r="D9" s="20">
        <v>16.74</v>
      </c>
      <c r="E9" s="13">
        <v>0</v>
      </c>
      <c r="F9" s="13">
        <v>0</v>
      </c>
      <c r="G9" s="13">
        <v>0</v>
      </c>
      <c r="H9" s="14">
        <v>0</v>
      </c>
    </row>
    <row r="10" spans="1:8" ht="27.75" customHeight="1">
      <c r="A10" s="18" t="s">
        <v>50</v>
      </c>
      <c r="B10" s="19" t="s">
        <v>51</v>
      </c>
      <c r="C10" s="13">
        <v>22.11</v>
      </c>
      <c r="D10" s="20">
        <v>22.11</v>
      </c>
      <c r="E10" s="13">
        <v>0</v>
      </c>
      <c r="F10" s="13">
        <v>0</v>
      </c>
      <c r="G10" s="13">
        <v>0</v>
      </c>
      <c r="H10" s="14">
        <v>0</v>
      </c>
    </row>
    <row r="14" ht="11.25">
      <c r="D14">
        <v>0</v>
      </c>
    </row>
    <row r="23" ht="11.25">
      <c r="D23" s="16"/>
    </row>
  </sheetData>
  <sheetProtection/>
  <mergeCells count="8">
    <mergeCell ref="A1:H1"/>
    <mergeCell ref="A3:B3"/>
    <mergeCell ref="C3:C4"/>
    <mergeCell ref="D3:D4"/>
    <mergeCell ref="E3:E4"/>
    <mergeCell ref="F3:F4"/>
    <mergeCell ref="G3:G4"/>
    <mergeCell ref="H3:H4"/>
  </mergeCells>
  <printOptions horizontalCentered="1"/>
  <pageMargins left="0.75" right="0.75" top="1.18" bottom="0.98" header="0.51" footer="0.51"/>
  <pageSetup horizontalDpi="600" verticalDpi="600" orientation="landscape" paperSize="9"/>
  <headerFooter scaleWithDoc="0" alignWithMargins="0">
    <oddHeader>&amp;L&amp;"黑体,常规"&amp;14附件7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0"/>
  <sheetViews>
    <sheetView showGridLines="0" showZeros="0" tabSelected="1" workbookViewId="0" topLeftCell="A1">
      <selection activeCell="G15" sqref="G15"/>
    </sheetView>
  </sheetViews>
  <sheetFormatPr defaultColWidth="9.16015625" defaultRowHeight="11.25"/>
  <cols>
    <col min="1" max="1" width="13.83203125" style="0" customWidth="1"/>
    <col min="2" max="2" width="15.33203125" style="0" customWidth="1"/>
    <col min="3" max="8" width="15.83203125" style="1" customWidth="1"/>
  </cols>
  <sheetData>
    <row r="1" spans="1:8" ht="33" customHeight="1">
      <c r="A1" s="2" t="s">
        <v>91</v>
      </c>
      <c r="B1" s="2"/>
      <c r="C1" s="2"/>
      <c r="D1" s="2"/>
      <c r="E1" s="2"/>
      <c r="F1" s="2"/>
      <c r="G1" s="2"/>
      <c r="H1" s="2"/>
    </row>
    <row r="2" spans="1:8" ht="30" customHeight="1">
      <c r="A2" s="3" t="s">
        <v>1</v>
      </c>
      <c r="B2" s="4"/>
      <c r="G2" s="5"/>
      <c r="H2" s="5" t="s">
        <v>2</v>
      </c>
    </row>
    <row r="3" spans="1:8" ht="27.75" customHeight="1">
      <c r="A3" s="6" t="s">
        <v>36</v>
      </c>
      <c r="B3" s="6"/>
      <c r="C3" s="7" t="s">
        <v>30</v>
      </c>
      <c r="D3" s="7" t="s">
        <v>37</v>
      </c>
      <c r="E3" s="7" t="s">
        <v>38</v>
      </c>
      <c r="F3" s="7" t="s">
        <v>92</v>
      </c>
      <c r="G3" s="7" t="s">
        <v>93</v>
      </c>
      <c r="H3" s="7" t="s">
        <v>94</v>
      </c>
    </row>
    <row r="4" spans="1:8" ht="27.75" customHeight="1">
      <c r="A4" s="8" t="s">
        <v>39</v>
      </c>
      <c r="B4" s="9" t="s">
        <v>40</v>
      </c>
      <c r="C4" s="10"/>
      <c r="D4" s="10"/>
      <c r="E4" s="10"/>
      <c r="F4" s="10"/>
      <c r="G4" s="10"/>
      <c r="H4" s="10"/>
    </row>
    <row r="5" spans="1:8" ht="27" customHeight="1">
      <c r="A5" s="11"/>
      <c r="B5" s="12" t="s">
        <v>41</v>
      </c>
      <c r="C5" s="13">
        <v>533.0988</v>
      </c>
      <c r="D5" s="13">
        <v>447.1</v>
      </c>
      <c r="E5" s="13">
        <v>86</v>
      </c>
      <c r="F5" s="13">
        <v>0</v>
      </c>
      <c r="G5" s="14">
        <v>0</v>
      </c>
      <c r="H5" s="15">
        <v>0</v>
      </c>
    </row>
    <row r="6" spans="1:9" ht="27" customHeight="1">
      <c r="A6" s="11" t="s">
        <v>42</v>
      </c>
      <c r="B6" s="12" t="s">
        <v>43</v>
      </c>
      <c r="C6" s="13">
        <v>408.25</v>
      </c>
      <c r="D6" s="13">
        <v>408.25</v>
      </c>
      <c r="E6" s="13">
        <v>0</v>
      </c>
      <c r="F6" s="13">
        <v>0</v>
      </c>
      <c r="G6" s="14">
        <v>0</v>
      </c>
      <c r="H6" s="15">
        <v>0</v>
      </c>
      <c r="I6" s="16"/>
    </row>
    <row r="7" spans="1:8" ht="27" customHeight="1">
      <c r="A7" s="11" t="s">
        <v>44</v>
      </c>
      <c r="B7" s="12" t="s">
        <v>45</v>
      </c>
      <c r="C7" s="13">
        <v>83</v>
      </c>
      <c r="D7" s="13">
        <v>0</v>
      </c>
      <c r="E7" s="13">
        <v>83</v>
      </c>
      <c r="F7" s="13">
        <v>0</v>
      </c>
      <c r="G7" s="14">
        <v>0</v>
      </c>
      <c r="H7" s="15">
        <v>0</v>
      </c>
    </row>
    <row r="8" spans="1:8" ht="27" customHeight="1">
      <c r="A8" s="11" t="s">
        <v>46</v>
      </c>
      <c r="B8" s="12" t="s">
        <v>47</v>
      </c>
      <c r="C8" s="13">
        <v>3</v>
      </c>
      <c r="D8" s="13">
        <v>0</v>
      </c>
      <c r="E8" s="13">
        <v>3</v>
      </c>
      <c r="F8" s="13">
        <v>0</v>
      </c>
      <c r="G8" s="14">
        <v>0</v>
      </c>
      <c r="H8" s="15">
        <v>0</v>
      </c>
    </row>
    <row r="9" spans="1:8" ht="27" customHeight="1">
      <c r="A9" s="11" t="s">
        <v>48</v>
      </c>
      <c r="B9" s="12" t="s">
        <v>49</v>
      </c>
      <c r="C9" s="13">
        <v>16.7431</v>
      </c>
      <c r="D9" s="13">
        <v>16.74</v>
      </c>
      <c r="E9" s="13">
        <v>0</v>
      </c>
      <c r="F9" s="13">
        <v>0</v>
      </c>
      <c r="G9" s="14">
        <v>0</v>
      </c>
      <c r="H9" s="15">
        <v>0</v>
      </c>
    </row>
    <row r="10" spans="1:8" ht="27" customHeight="1">
      <c r="A10" s="11" t="s">
        <v>50</v>
      </c>
      <c r="B10" s="12" t="s">
        <v>51</v>
      </c>
      <c r="C10" s="13">
        <v>22.1136</v>
      </c>
      <c r="D10" s="13">
        <v>22.11</v>
      </c>
      <c r="E10" s="13">
        <v>0</v>
      </c>
      <c r="F10" s="13">
        <v>0</v>
      </c>
      <c r="G10" s="14">
        <v>0</v>
      </c>
      <c r="H10" s="15">
        <v>0</v>
      </c>
    </row>
  </sheetData>
  <sheetProtection/>
  <mergeCells count="8">
    <mergeCell ref="A1:H1"/>
    <mergeCell ref="A3:B3"/>
    <mergeCell ref="C3:C4"/>
    <mergeCell ref="D3:D4"/>
    <mergeCell ref="E3:E4"/>
    <mergeCell ref="F3:F4"/>
    <mergeCell ref="G3:G4"/>
    <mergeCell ref="H3:H4"/>
  </mergeCells>
  <printOptions horizontalCentered="1"/>
  <pageMargins left="0.75" right="0.75" top="1.18" bottom="0.98" header="0.51" footer="0.51"/>
  <pageSetup horizontalDpi="600" verticalDpi="600" orientation="landscape" paperSize="9"/>
  <headerFooter scaleWithDoc="0" alignWithMargins="0">
    <oddHeader>&amp;L&amp;"黑体,常规"&amp;14附件8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2016-09-07T09:13:55Z</dcterms:created>
  <dcterms:modified xsi:type="dcterms:W3CDTF">2016-09-27T08:33:08Z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2052-10.1.0.5975</vt:lpwstr>
  </property>
</Properties>
</file>