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9320" windowHeight="9795" activeTab="7"/>
  </bookViews>
  <sheets>
    <sheet name="附件1" sheetId="10" r:id="rId1"/>
    <sheet name="附件2" sheetId="1" r:id="rId2"/>
    <sheet name="附件3" sheetId="4" r:id="rId3"/>
    <sheet name="附件4" sheetId="5" r:id="rId4"/>
    <sheet name="附件5" sheetId="6" r:id="rId5"/>
    <sheet name="附件6" sheetId="11" r:id="rId6"/>
    <sheet name="附件7" sheetId="8" r:id="rId7"/>
    <sheet name="附件8" sheetId="3" r:id="rId8"/>
  </sheets>
  <definedNames>
    <definedName name="_xlnm.Print_Area" localSheetId="3">附件4!$A$1:$F$30</definedName>
  </definedNames>
  <calcPr calcId="125725"/>
</workbook>
</file>

<file path=xl/calcChain.xml><?xml version="1.0" encoding="utf-8"?>
<calcChain xmlns="http://schemas.openxmlformats.org/spreadsheetml/2006/main">
  <c r="D15" i="5"/>
  <c r="E14" i="6"/>
  <c r="C14" s="1"/>
  <c r="D14" i="4"/>
  <c r="E14"/>
  <c r="B7" i="3"/>
  <c r="B6"/>
  <c r="C6" i="6"/>
  <c r="C7"/>
  <c r="C8"/>
  <c r="C9"/>
  <c r="C10"/>
  <c r="C11"/>
  <c r="C12"/>
  <c r="C13"/>
  <c r="C5"/>
  <c r="D14"/>
  <c r="D9" i="5"/>
  <c r="D10"/>
  <c r="D13"/>
  <c r="D21"/>
  <c r="E23"/>
  <c r="B29"/>
  <c r="B23"/>
  <c r="C6" i="4"/>
  <c r="C7"/>
  <c r="C8"/>
  <c r="C9"/>
  <c r="C10"/>
  <c r="C11"/>
  <c r="C12"/>
  <c r="C13"/>
  <c r="C5"/>
  <c r="H14" i="1"/>
  <c r="D14"/>
  <c r="C6"/>
  <c r="C7"/>
  <c r="C8"/>
  <c r="C9"/>
  <c r="C10"/>
  <c r="C11"/>
  <c r="C5"/>
  <c r="D23" i="10"/>
  <c r="D25" s="1"/>
  <c r="B23"/>
  <c r="B27" s="1"/>
  <c r="E25" i="5" l="1"/>
  <c r="E29" s="1"/>
  <c r="D23"/>
  <c r="C14" i="1"/>
  <c r="D27" i="10"/>
  <c r="C14" i="4"/>
  <c r="D25" i="5" l="1"/>
  <c r="D29" s="1"/>
</calcChain>
</file>

<file path=xl/sharedStrings.xml><?xml version="1.0" encoding="utf-8"?>
<sst xmlns="http://schemas.openxmlformats.org/spreadsheetml/2006/main" count="212" uniqueCount="169">
  <si>
    <t>部门：</t>
    <phoneticPr fontId="3" type="noConversion"/>
  </si>
  <si>
    <t>单位：万元</t>
    <phoneticPr fontId="3" type="noConversion"/>
  </si>
  <si>
    <t>部门：</t>
    <phoneticPr fontId="3" type="noConversion"/>
  </si>
  <si>
    <t>单位：万元</t>
    <phoneticPr fontId="3" type="noConversion"/>
  </si>
  <si>
    <t>部门名称</t>
    <phoneticPr fontId="3" type="noConversion"/>
  </si>
  <si>
    <t>小计</t>
    <phoneticPr fontId="3" type="noConversion"/>
  </si>
  <si>
    <t>公务接待费</t>
    <phoneticPr fontId="3" type="noConversion"/>
  </si>
  <si>
    <t>因公出国（境）费</t>
    <phoneticPr fontId="3" type="noConversion"/>
  </si>
  <si>
    <t>公务用车购置        及运行费</t>
    <phoneticPr fontId="3" type="noConversion"/>
  </si>
  <si>
    <t>其中：公务用车购置</t>
    <phoneticPr fontId="3" type="noConversion"/>
  </si>
  <si>
    <t>补充资料：</t>
  </si>
  <si>
    <t>三公经费决算数</t>
    <phoneticPr fontId="3" type="noConversion"/>
  </si>
  <si>
    <t>部门：</t>
    <phoneticPr fontId="3" type="noConversion"/>
  </si>
  <si>
    <t>决算数</t>
  </si>
  <si>
    <t>决算数</t>
    <phoneticPr fontId="3" type="noConversion"/>
  </si>
  <si>
    <t>单位：万元</t>
    <phoneticPr fontId="3" type="noConversion"/>
  </si>
  <si>
    <t>收入</t>
    <phoneticPr fontId="3" type="noConversion"/>
  </si>
  <si>
    <t>支出</t>
    <phoneticPr fontId="3" type="noConversion"/>
  </si>
  <si>
    <t>项目</t>
    <phoneticPr fontId="3" type="noConversion"/>
  </si>
  <si>
    <t>一、一般公共预算财政拨款</t>
  </si>
  <si>
    <t>二、政府性基金预算财政拨款</t>
  </si>
  <si>
    <t>年初财政拨款结转和结余</t>
  </si>
  <si>
    <t>年末财政拨款结转和结余</t>
  </si>
  <si>
    <t>小计</t>
  </si>
  <si>
    <t>一般公共预算财政拨款</t>
  </si>
  <si>
    <t>政府性基金预算财政拨款</t>
  </si>
  <si>
    <t>2015年一般公共预算财政拨款支出决算表</t>
    <phoneticPr fontId="3" type="noConversion"/>
  </si>
  <si>
    <t>部门：</t>
    <phoneticPr fontId="3" type="noConversion"/>
  </si>
  <si>
    <t>单位：万元</t>
    <phoneticPr fontId="3" type="noConversion"/>
  </si>
  <si>
    <t>合计</t>
  </si>
  <si>
    <t>基本支出</t>
  </si>
  <si>
    <t>项目支出</t>
  </si>
  <si>
    <t>2015年政府性基金预算财政拨款收入支出决算表</t>
    <phoneticPr fontId="3" type="noConversion"/>
  </si>
  <si>
    <t>2015年部门“三公”经费支出决算表</t>
    <phoneticPr fontId="3" type="noConversion"/>
  </si>
  <si>
    <t>单位：万元</t>
    <phoneticPr fontId="3" type="noConversion"/>
  </si>
  <si>
    <t>项目</t>
    <phoneticPr fontId="3" type="noConversion"/>
  </si>
  <si>
    <t>一、财政拨款收入</t>
    <phoneticPr fontId="3" type="noConversion"/>
  </si>
  <si>
    <t>五、其他收入</t>
    <phoneticPr fontId="3" type="noConversion"/>
  </si>
  <si>
    <t>本年收入合计</t>
    <phoneticPr fontId="3" type="noConversion"/>
  </si>
  <si>
    <t>六、用事业基金弥补收支差额</t>
    <phoneticPr fontId="3" type="noConversion"/>
  </si>
  <si>
    <t>收入总计</t>
    <phoneticPr fontId="3" type="noConversion"/>
  </si>
  <si>
    <t>收入</t>
    <phoneticPr fontId="3" type="noConversion"/>
  </si>
  <si>
    <t>支出</t>
    <phoneticPr fontId="3" type="noConversion"/>
  </si>
  <si>
    <t>本年支出合计</t>
    <phoneticPr fontId="3" type="noConversion"/>
  </si>
  <si>
    <t>六、结余分配</t>
    <phoneticPr fontId="3" type="noConversion"/>
  </si>
  <si>
    <t>支出总计</t>
    <phoneticPr fontId="3" type="noConversion"/>
  </si>
  <si>
    <t>2015年收支决算总表</t>
    <phoneticPr fontId="3" type="noConversion"/>
  </si>
  <si>
    <t>一、一般公共服务支出</t>
  </si>
  <si>
    <t>二、上级补助收入</t>
    <phoneticPr fontId="3" type="noConversion"/>
  </si>
  <si>
    <t>三、事业收入</t>
    <phoneticPr fontId="3" type="noConversion"/>
  </si>
  <si>
    <t>四、经营收入</t>
    <phoneticPr fontId="3" type="noConversion"/>
  </si>
  <si>
    <t>七、年初结转和结余</t>
    <phoneticPr fontId="3" type="noConversion"/>
  </si>
  <si>
    <t>七、年末结转和结余</t>
    <phoneticPr fontId="3" type="noConversion"/>
  </si>
  <si>
    <t>本年收入合计</t>
  </si>
  <si>
    <t>财政拨款收入</t>
  </si>
  <si>
    <t>上级补助收入</t>
  </si>
  <si>
    <t>事业收入</t>
  </si>
  <si>
    <t>经营收入</t>
  </si>
  <si>
    <t>其他收入</t>
  </si>
  <si>
    <t>科目名称</t>
  </si>
  <si>
    <t>支出功能分类科目</t>
    <phoneticPr fontId="3" type="noConversion"/>
  </si>
  <si>
    <t>科目代码</t>
    <phoneticPr fontId="3" type="noConversion"/>
  </si>
  <si>
    <t>2015年收入决算表</t>
    <phoneticPr fontId="3" type="noConversion"/>
  </si>
  <si>
    <t>2015年支出决算表</t>
    <phoneticPr fontId="3" type="noConversion"/>
  </si>
  <si>
    <t>本年支出合计</t>
  </si>
  <si>
    <t>上缴上级支出</t>
  </si>
  <si>
    <t>经营支出</t>
  </si>
  <si>
    <t>对附属单位补助支出</t>
  </si>
  <si>
    <t>2015年财政拨款收入支出决算总表</t>
    <phoneticPr fontId="3" type="noConversion"/>
  </si>
  <si>
    <t>二、国防支出</t>
    <phoneticPr fontId="3" type="noConversion"/>
  </si>
  <si>
    <t>三、公共安全支出</t>
    <phoneticPr fontId="3" type="noConversion"/>
  </si>
  <si>
    <t>四、教育支出</t>
    <phoneticPr fontId="3" type="noConversion"/>
  </si>
  <si>
    <t>五、科学技术支出</t>
    <phoneticPr fontId="3" type="noConversion"/>
  </si>
  <si>
    <t>六、文化体育与传媒支出</t>
    <phoneticPr fontId="3" type="noConversion"/>
  </si>
  <si>
    <t>七、社会保障和就业支出</t>
    <phoneticPr fontId="3" type="noConversion"/>
  </si>
  <si>
    <t>八、医疗卫生与计划生育支出</t>
    <phoneticPr fontId="3" type="noConversion"/>
  </si>
  <si>
    <t>九、节能环保支出</t>
    <phoneticPr fontId="3" type="noConversion"/>
  </si>
  <si>
    <t>十、城乡社区支出</t>
    <phoneticPr fontId="3" type="noConversion"/>
  </si>
  <si>
    <t>十一、农林水支出</t>
    <phoneticPr fontId="3" type="noConversion"/>
  </si>
  <si>
    <t>十二、交通运输支出</t>
    <phoneticPr fontId="3" type="noConversion"/>
  </si>
  <si>
    <t>十三、资源勘探信息等支出</t>
    <phoneticPr fontId="3" type="noConversion"/>
  </si>
  <si>
    <t>十四、商业服务业等支出</t>
    <phoneticPr fontId="3" type="noConversion"/>
  </si>
  <si>
    <t>十五、国土海洋气象等支出</t>
    <phoneticPr fontId="3" type="noConversion"/>
  </si>
  <si>
    <t>十六、住房保障支出</t>
    <phoneticPr fontId="3" type="noConversion"/>
  </si>
  <si>
    <t>十七、其他支出</t>
    <phoneticPr fontId="3" type="noConversion"/>
  </si>
  <si>
    <t>本年收入合计</t>
    <phoneticPr fontId="3" type="noConversion"/>
  </si>
  <si>
    <t>收入总计</t>
    <phoneticPr fontId="3" type="noConversion"/>
  </si>
  <si>
    <t>注：本表反映部门本年度一般公共预算财政拨款和政府性基金财政拨款的总收支和年末结转结余情况。</t>
    <phoneticPr fontId="3" type="noConversion"/>
  </si>
  <si>
    <t>注：本表反映部门本年度一般公共预算财政拨款实际支出情况，细化到支出功能分类科目项级。</t>
    <phoneticPr fontId="3" type="noConversion"/>
  </si>
  <si>
    <t>注：本表反映部门本年度各项支出情况，细化到支出功能分类科目项级。</t>
    <phoneticPr fontId="3" type="noConversion"/>
  </si>
  <si>
    <t>注：本表反映部门本年度取得的各项收入情况，细化到支出功能分类科目项级。</t>
    <phoneticPr fontId="3" type="noConversion"/>
  </si>
  <si>
    <t>注：本表反映部门本年度的总收支和年末结转结余情况。</t>
    <phoneticPr fontId="3" type="noConversion"/>
  </si>
  <si>
    <t>支出功能分类科目</t>
    <phoneticPr fontId="3" type="noConversion"/>
  </si>
  <si>
    <t>年初结转和结余</t>
    <phoneticPr fontId="3" type="noConversion"/>
  </si>
  <si>
    <t>本年收入</t>
    <phoneticPr fontId="3" type="noConversion"/>
  </si>
  <si>
    <t>本年支出</t>
    <phoneticPr fontId="3" type="noConversion"/>
  </si>
  <si>
    <t>年末结转和结余</t>
    <phoneticPr fontId="3" type="noConversion"/>
  </si>
  <si>
    <t>科目代码</t>
    <phoneticPr fontId="3" type="noConversion"/>
  </si>
  <si>
    <t>注：本表反映部门本年度政府性基金预算财政拨款收入支出及结转和结余情况，细化到支出功能分类科目项级；本年度无政府性基金收入，也没有政府性基金安排的支出，表内填无数据。</t>
    <phoneticPr fontId="3" type="noConversion"/>
  </si>
  <si>
    <t xml:space="preserve">  干部教育</t>
  </si>
  <si>
    <t xml:space="preserve">  其他文化支出</t>
  </si>
  <si>
    <t xml:space="preserve">  城市社区卫生机构</t>
  </si>
  <si>
    <t xml:space="preserve">  行政单位医疗</t>
  </si>
  <si>
    <t xml:space="preserve">  行政运行</t>
  </si>
  <si>
    <t xml:space="preserve">  一般行政管理事务</t>
  </si>
  <si>
    <t xml:space="preserve">  其他旅游业管理与服务支出</t>
  </si>
  <si>
    <t xml:space="preserve">  住房公积金</t>
  </si>
  <si>
    <t>合计</t>
    <phoneticPr fontId="3" type="noConversion"/>
  </si>
  <si>
    <t xml:space="preserve">  其他城乡社区公共设施支出</t>
  </si>
  <si>
    <t xml:space="preserve">  科技成果转化与扩散</t>
  </si>
  <si>
    <t xml:space="preserve">  其他城乡社区管理事务支出</t>
  </si>
  <si>
    <t>部门：天心区城管执法局</t>
    <phoneticPr fontId="3" type="noConversion"/>
  </si>
  <si>
    <t>天心区城管执法局</t>
  </si>
  <si>
    <t>天心区城管执法局</t>
    <phoneticPr fontId="3" type="noConversion"/>
  </si>
  <si>
    <t>天心区城管执法局</t>
    <phoneticPr fontId="3" type="noConversion"/>
  </si>
  <si>
    <t>部门：天心区城管执法局</t>
    <phoneticPr fontId="3" type="noConversion"/>
  </si>
  <si>
    <t>天心区城管执法局</t>
    <phoneticPr fontId="3" type="noConversion"/>
  </si>
  <si>
    <t>合计</t>
    <phoneticPr fontId="3" type="noConversion"/>
  </si>
  <si>
    <t>二、国防支出</t>
    <phoneticPr fontId="3" type="noConversion"/>
  </si>
  <si>
    <t>三、公共安全支出</t>
    <phoneticPr fontId="3" type="noConversion"/>
  </si>
  <si>
    <t>四、教育支出</t>
    <phoneticPr fontId="3" type="noConversion"/>
  </si>
  <si>
    <t>五、科学技术支出</t>
    <phoneticPr fontId="3" type="noConversion"/>
  </si>
  <si>
    <t>六、文化体育与传媒支出</t>
    <phoneticPr fontId="3" type="noConversion"/>
  </si>
  <si>
    <t>七、社会保障和就业支出</t>
    <phoneticPr fontId="3" type="noConversion"/>
  </si>
  <si>
    <t>八、医疗卫生与计划生育支出</t>
    <phoneticPr fontId="3" type="noConversion"/>
  </si>
  <si>
    <t>九、节能环保支出</t>
    <phoneticPr fontId="3" type="noConversion"/>
  </si>
  <si>
    <t>十、城乡社区支出</t>
    <phoneticPr fontId="3" type="noConversion"/>
  </si>
  <si>
    <t>十一、农林水支出</t>
    <phoneticPr fontId="3" type="noConversion"/>
  </si>
  <si>
    <t>十二、交通运输支出</t>
    <phoneticPr fontId="3" type="noConversion"/>
  </si>
  <si>
    <t>十三、资源勘探信息等支出</t>
    <phoneticPr fontId="3" type="noConversion"/>
  </si>
  <si>
    <t>十四、商业服务业等支出</t>
    <phoneticPr fontId="3" type="noConversion"/>
  </si>
  <si>
    <t>十五、国土海洋气象等支出</t>
    <phoneticPr fontId="3" type="noConversion"/>
  </si>
  <si>
    <t>十六、住房保障支出</t>
    <phoneticPr fontId="3" type="noConversion"/>
  </si>
  <si>
    <t>十七、其他支出</t>
    <phoneticPr fontId="3" type="noConversion"/>
  </si>
  <si>
    <t>本年支出合计</t>
    <phoneticPr fontId="3" type="noConversion"/>
  </si>
  <si>
    <t>支出总计</t>
    <phoneticPr fontId="3" type="noConversion"/>
  </si>
  <si>
    <r>
      <t xml:space="preserve">  1.因公出国（境）团组情况：本年度本单位使用公共预算财政拨款安排的出国（境）团组</t>
    </r>
    <r>
      <rPr>
        <u/>
        <sz val="11"/>
        <rFont val="宋体"/>
        <charset val="134"/>
      </rPr>
      <t xml:space="preserve">  </t>
    </r>
    <r>
      <rPr>
        <u/>
        <sz val="11"/>
        <rFont val="宋体"/>
        <family val="3"/>
        <charset val="134"/>
      </rPr>
      <t>0</t>
    </r>
    <r>
      <rPr>
        <u/>
        <sz val="11"/>
        <rFont val="宋体"/>
        <charset val="134"/>
      </rPr>
      <t xml:space="preserve">  </t>
    </r>
    <r>
      <rPr>
        <sz val="11"/>
        <rFont val="宋体"/>
        <charset val="134"/>
      </rPr>
      <t>个，参加其他单位组织的出国（境）团组</t>
    </r>
    <r>
      <rPr>
        <u/>
        <sz val="11"/>
        <rFont val="宋体"/>
        <charset val="134"/>
      </rPr>
      <t xml:space="preserve">   </t>
    </r>
    <r>
      <rPr>
        <u/>
        <sz val="11"/>
        <rFont val="宋体"/>
        <family val="3"/>
        <charset val="134"/>
      </rPr>
      <t>0</t>
    </r>
    <r>
      <rPr>
        <u/>
        <sz val="11"/>
        <rFont val="宋体"/>
        <charset val="134"/>
      </rPr>
      <t xml:space="preserve">   </t>
    </r>
    <r>
      <rPr>
        <sz val="11"/>
        <rFont val="宋体"/>
        <charset val="134"/>
      </rPr>
      <t>个；全年因公出国（境）累计</t>
    </r>
    <r>
      <rPr>
        <u/>
        <sz val="11"/>
        <rFont val="宋体"/>
        <charset val="134"/>
      </rPr>
      <t xml:space="preserve">   </t>
    </r>
    <r>
      <rPr>
        <u/>
        <sz val="11"/>
        <rFont val="宋体"/>
        <family val="3"/>
        <charset val="134"/>
      </rPr>
      <t>0</t>
    </r>
    <r>
      <rPr>
        <u/>
        <sz val="11"/>
        <rFont val="宋体"/>
        <charset val="134"/>
      </rPr>
      <t xml:space="preserve">   </t>
    </r>
    <r>
      <rPr>
        <sz val="11"/>
        <rFont val="宋体"/>
        <charset val="134"/>
      </rPr>
      <t>人次。</t>
    </r>
    <phoneticPr fontId="3" type="noConversion"/>
  </si>
  <si>
    <r>
      <t xml:space="preserve">  2.公务用车购置及保有情况：本年度本单位使用公共预算财政拨款购置公务用车</t>
    </r>
    <r>
      <rPr>
        <u/>
        <sz val="11"/>
        <rFont val="宋体"/>
        <charset val="134"/>
      </rPr>
      <t xml:space="preserve"> </t>
    </r>
    <r>
      <rPr>
        <u/>
        <sz val="11"/>
        <rFont val="宋体"/>
        <family val="3"/>
        <charset val="134"/>
      </rPr>
      <t>0</t>
    </r>
    <r>
      <rPr>
        <u/>
        <sz val="11"/>
        <rFont val="宋体"/>
        <charset val="134"/>
      </rPr>
      <t xml:space="preserve"> </t>
    </r>
    <r>
      <rPr>
        <sz val="11"/>
        <rFont val="宋体"/>
        <charset val="134"/>
      </rPr>
      <t>辆，年末公共预算财政拨款开支运行维护费的公务用车保有量</t>
    </r>
    <r>
      <rPr>
        <u/>
        <sz val="11"/>
        <rFont val="宋体"/>
        <charset val="134"/>
      </rPr>
      <t xml:space="preserve">  </t>
    </r>
    <r>
      <rPr>
        <u/>
        <sz val="11"/>
        <rFont val="宋体"/>
        <family val="3"/>
        <charset val="134"/>
      </rPr>
      <t>5</t>
    </r>
    <r>
      <rPr>
        <u/>
        <sz val="11"/>
        <rFont val="宋体"/>
        <charset val="134"/>
      </rPr>
      <t xml:space="preserve">  </t>
    </r>
    <r>
      <rPr>
        <sz val="11"/>
        <rFont val="宋体"/>
        <charset val="134"/>
      </rPr>
      <t>辆。</t>
    </r>
    <phoneticPr fontId="3" type="noConversion"/>
  </si>
  <si>
    <r>
      <t xml:space="preserve">  3.公务接待情况：本年度本单位使用公共预算财政拨款支出的国内公务接待</t>
    </r>
    <r>
      <rPr>
        <u/>
        <sz val="11"/>
        <rFont val="宋体"/>
        <charset val="134"/>
      </rPr>
      <t xml:space="preserve">  </t>
    </r>
    <r>
      <rPr>
        <u/>
        <sz val="11"/>
        <rFont val="宋体"/>
        <family val="3"/>
        <charset val="134"/>
      </rPr>
      <t>50</t>
    </r>
    <r>
      <rPr>
        <u/>
        <sz val="11"/>
        <rFont val="宋体"/>
        <charset val="134"/>
      </rPr>
      <t xml:space="preserve"> </t>
    </r>
    <r>
      <rPr>
        <sz val="11"/>
        <rFont val="宋体"/>
        <charset val="134"/>
      </rPr>
      <t>批次，</t>
    </r>
    <r>
      <rPr>
        <u/>
        <sz val="11"/>
        <rFont val="宋体"/>
        <family val="3"/>
        <charset val="134"/>
      </rPr>
      <t>520</t>
    </r>
    <r>
      <rPr>
        <u/>
        <sz val="11"/>
        <rFont val="宋体"/>
        <charset val="134"/>
      </rPr>
      <t xml:space="preserve"> </t>
    </r>
    <r>
      <rPr>
        <sz val="11"/>
        <rFont val="宋体"/>
        <charset val="134"/>
      </rPr>
      <t>人次，共</t>
    </r>
    <r>
      <rPr>
        <u/>
        <sz val="11"/>
        <rFont val="宋体"/>
        <charset val="134"/>
      </rPr>
      <t xml:space="preserve"> </t>
    </r>
    <r>
      <rPr>
        <u/>
        <sz val="11"/>
        <rFont val="宋体"/>
        <family val="3"/>
        <charset val="134"/>
      </rPr>
      <t>4.149万</t>
    </r>
    <r>
      <rPr>
        <u/>
        <sz val="11"/>
        <rFont val="宋体"/>
        <charset val="134"/>
      </rPr>
      <t xml:space="preserve"> </t>
    </r>
    <r>
      <rPr>
        <sz val="11"/>
        <rFont val="宋体"/>
        <charset val="134"/>
      </rPr>
      <t>元；外事接待</t>
    </r>
    <r>
      <rPr>
        <u/>
        <sz val="11"/>
        <rFont val="宋体"/>
        <charset val="134"/>
      </rPr>
      <t xml:space="preserve"> </t>
    </r>
    <r>
      <rPr>
        <u/>
        <sz val="11"/>
        <rFont val="宋体"/>
        <family val="3"/>
        <charset val="134"/>
      </rPr>
      <t>0</t>
    </r>
    <r>
      <rPr>
        <u/>
        <sz val="11"/>
        <rFont val="宋体"/>
        <charset val="134"/>
      </rPr>
      <t xml:space="preserve"> </t>
    </r>
    <r>
      <rPr>
        <sz val="11"/>
        <rFont val="宋体"/>
        <charset val="134"/>
      </rPr>
      <t>批次，</t>
    </r>
    <r>
      <rPr>
        <u/>
        <sz val="11"/>
        <rFont val="宋体"/>
        <charset val="134"/>
      </rPr>
      <t xml:space="preserve">  </t>
    </r>
    <r>
      <rPr>
        <u/>
        <sz val="11"/>
        <rFont val="宋体"/>
        <family val="3"/>
        <charset val="134"/>
      </rPr>
      <t>0</t>
    </r>
    <r>
      <rPr>
        <u/>
        <sz val="11"/>
        <rFont val="宋体"/>
        <charset val="134"/>
      </rPr>
      <t xml:space="preserve">  </t>
    </r>
    <r>
      <rPr>
        <sz val="11"/>
        <rFont val="宋体"/>
        <charset val="134"/>
      </rPr>
      <t>人次，</t>
    </r>
    <r>
      <rPr>
        <u/>
        <sz val="11"/>
        <rFont val="宋体"/>
        <charset val="134"/>
      </rPr>
      <t xml:space="preserve">  </t>
    </r>
    <r>
      <rPr>
        <u/>
        <sz val="11"/>
        <rFont val="宋体"/>
        <family val="3"/>
        <charset val="134"/>
      </rPr>
      <t>0</t>
    </r>
    <r>
      <rPr>
        <u/>
        <sz val="11"/>
        <rFont val="宋体"/>
        <charset val="134"/>
      </rPr>
      <t xml:space="preserve">  </t>
    </r>
    <r>
      <rPr>
        <sz val="11"/>
        <rFont val="宋体"/>
        <charset val="134"/>
      </rPr>
      <t>元。</t>
    </r>
    <phoneticPr fontId="3" type="noConversion"/>
  </si>
  <si>
    <t>2015年一般公共预算财政拨款基本支出决算表</t>
  </si>
  <si>
    <t>部门：</t>
  </si>
  <si>
    <t>单位：万元</t>
  </si>
  <si>
    <t>支出经济分类科目</t>
  </si>
  <si>
    <t>人员经费</t>
  </si>
  <si>
    <t>公用经费</t>
  </si>
  <si>
    <t>科目代码</t>
  </si>
  <si>
    <t>基本工资</t>
  </si>
  <si>
    <t>津贴补贴</t>
  </si>
  <si>
    <t>奖金</t>
  </si>
  <si>
    <t>社保保障费</t>
  </si>
  <si>
    <t>其他工资福利支出</t>
  </si>
  <si>
    <t>办公费</t>
  </si>
  <si>
    <t>印刷费</t>
  </si>
  <si>
    <t>邮电费</t>
  </si>
  <si>
    <t>物管费</t>
  </si>
  <si>
    <t>维护费</t>
  </si>
  <si>
    <t>会议费</t>
  </si>
  <si>
    <t>公务接待费</t>
  </si>
  <si>
    <t>劳务费</t>
  </si>
  <si>
    <t>公务用车运行维护费</t>
  </si>
  <si>
    <t>其他商品和服务支出</t>
  </si>
  <si>
    <t>退休费</t>
  </si>
  <si>
    <t>奖励金</t>
  </si>
  <si>
    <t>住房公积金</t>
  </si>
  <si>
    <t>其他对个人和家庭的补助支出</t>
  </si>
  <si>
    <t>办公设备购置</t>
  </si>
  <si>
    <r>
      <t>注：本表反映部门本年度一般公共预算财政拨款基本支出情况，细化到支出经济分类科目</t>
    </r>
    <r>
      <rPr>
        <b/>
        <sz val="10"/>
        <rFont val="宋体"/>
        <charset val="134"/>
      </rPr>
      <t>款级；</t>
    </r>
    <r>
      <rPr>
        <sz val="10"/>
        <rFont val="宋体"/>
        <charset val="134"/>
      </rPr>
      <t>人员经费指工资福利支出、对个人家庭补助，其余列入公用经费。</t>
    </r>
  </si>
  <si>
    <t>天心区城管执法局</t>
    <phoneticPr fontId="3" type="noConversion"/>
  </si>
  <si>
    <t>天心区城管执法局</t>
    <phoneticPr fontId="3" type="noConversion"/>
  </si>
</sst>
</file>

<file path=xl/styles.xml><?xml version="1.0" encoding="utf-8"?>
<styleSheet xmlns="http://schemas.openxmlformats.org/spreadsheetml/2006/main">
  <numFmts count="4">
    <numFmt numFmtId="176" formatCode="#,##0.0000_ "/>
    <numFmt numFmtId="177" formatCode="#,##0.00_);[Red]\(#,##0.00\)"/>
    <numFmt numFmtId="178" formatCode="#,##0.0000_);[Red]\(#,##0.0000\)"/>
    <numFmt numFmtId="179" formatCode="0.00_);[Red]\(0.00\)"/>
  </numFmts>
  <fonts count="14">
    <font>
      <sz val="12"/>
      <name val="宋体"/>
      <charset val="134"/>
    </font>
    <font>
      <sz val="12"/>
      <name val="宋体"/>
      <charset val="134"/>
    </font>
    <font>
      <b/>
      <sz val="24"/>
      <name val="宋体"/>
      <charset val="134"/>
    </font>
    <font>
      <sz val="9"/>
      <name val="宋体"/>
      <charset val="134"/>
    </font>
    <font>
      <b/>
      <sz val="12"/>
      <name val="楷体_GB2312"/>
      <family val="3"/>
      <charset val="134"/>
    </font>
    <font>
      <b/>
      <sz val="22"/>
      <name val="宋体"/>
      <charset val="134"/>
    </font>
    <font>
      <sz val="10"/>
      <name val="宋体"/>
      <charset val="134"/>
    </font>
    <font>
      <sz val="11"/>
      <name val="宋体"/>
      <charset val="134"/>
    </font>
    <font>
      <u/>
      <sz val="11"/>
      <name val="宋体"/>
      <charset val="134"/>
    </font>
    <font>
      <b/>
      <sz val="10"/>
      <name val="宋体"/>
      <charset val="134"/>
    </font>
    <font>
      <sz val="12"/>
      <name val="宋体"/>
      <family val="3"/>
      <charset val="134"/>
    </font>
    <font>
      <u/>
      <sz val="11"/>
      <name val="宋体"/>
      <family val="3"/>
      <charset val="134"/>
    </font>
    <font>
      <sz val="11"/>
      <name val="宋体"/>
      <family val="3"/>
      <charset val="134"/>
    </font>
    <font>
      <sz val="10"/>
      <name val="宋体"/>
      <family val="3"/>
      <charset val="13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76">
    <xf numFmtId="0" fontId="0" fillId="0" borderId="0" xfId="0">
      <alignment vertical="center"/>
    </xf>
    <xf numFmtId="0" fontId="4"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0" fillId="0" borderId="1" xfId="0" applyBorder="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0" fillId="0" borderId="1" xfId="0" applyBorder="1">
      <alignment vertical="center"/>
    </xf>
    <xf numFmtId="0" fontId="0" fillId="0" borderId="0" xfId="0" applyAlignment="1">
      <alignment vertical="center" wrapText="1"/>
    </xf>
    <xf numFmtId="0" fontId="0" fillId="0" borderId="1" xfId="0" applyBorder="1" applyAlignment="1">
      <alignment vertical="center" wrapText="1"/>
    </xf>
    <xf numFmtId="0" fontId="6" fillId="0" borderId="1" xfId="0" applyFont="1" applyBorder="1" applyAlignment="1">
      <alignment horizontal="center" vertical="center" wrapText="1"/>
    </xf>
    <xf numFmtId="0" fontId="6" fillId="0" borderId="8" xfId="0" applyFont="1" applyFill="1" applyBorder="1">
      <alignment vertical="center"/>
    </xf>
    <xf numFmtId="0" fontId="6" fillId="0" borderId="9" xfId="0" applyFont="1" applyFill="1" applyBorder="1">
      <alignment vertical="center"/>
    </xf>
    <xf numFmtId="0" fontId="7" fillId="0" borderId="1" xfId="0" applyFont="1" applyBorder="1" applyAlignment="1">
      <alignment horizontal="center" vertical="center"/>
    </xf>
    <xf numFmtId="0" fontId="6" fillId="0" borderId="0" xfId="0" applyFont="1">
      <alignment vertical="center"/>
    </xf>
    <xf numFmtId="0" fontId="7" fillId="0" borderId="1" xfId="0" applyFont="1" applyFill="1" applyBorder="1" applyAlignment="1">
      <alignment horizontal="center" vertical="center" wrapText="1" shrinkToFit="1"/>
    </xf>
    <xf numFmtId="177" fontId="1" fillId="0" borderId="1" xfId="0" applyNumberFormat="1" applyFont="1" applyBorder="1">
      <alignment vertical="center"/>
    </xf>
    <xf numFmtId="0" fontId="1" fillId="0" borderId="1" xfId="0" applyFont="1" applyBorder="1" applyAlignment="1">
      <alignment horizontal="center" vertical="center"/>
    </xf>
    <xf numFmtId="0" fontId="4" fillId="0" borderId="0" xfId="0" applyFont="1" applyAlignment="1">
      <alignment horizontal="center" vertical="center"/>
    </xf>
    <xf numFmtId="178" fontId="0" fillId="0" borderId="1" xfId="0" applyNumberFormat="1" applyBorder="1" applyAlignment="1">
      <alignment horizontal="center" vertical="center"/>
    </xf>
    <xf numFmtId="178" fontId="1" fillId="0" borderId="1" xfId="0" applyNumberFormat="1" applyFont="1" applyBorder="1" applyAlignment="1">
      <alignment horizontal="center" vertical="center"/>
    </xf>
    <xf numFmtId="178" fontId="10" fillId="0" borderId="1" xfId="0" applyNumberFormat="1" applyFont="1" applyBorder="1" applyAlignment="1">
      <alignment horizontal="center" vertical="center"/>
    </xf>
    <xf numFmtId="0" fontId="0" fillId="0" borderId="0" xfId="0" applyAlignment="1">
      <alignment horizontal="center" vertical="center" wrapText="1"/>
    </xf>
    <xf numFmtId="4" fontId="0" fillId="0" borderId="0" xfId="0" applyNumberFormat="1" applyAlignment="1">
      <alignment horizontal="center" vertical="center" wrapText="1"/>
    </xf>
    <xf numFmtId="178" fontId="0" fillId="0" borderId="1" xfId="0" applyNumberFormat="1" applyBorder="1" applyAlignment="1">
      <alignment horizontal="center" vertical="center" wrapText="1"/>
    </xf>
    <xf numFmtId="176" fontId="1" fillId="0" borderId="1" xfId="0" applyNumberFormat="1" applyFont="1" applyBorder="1" applyAlignment="1">
      <alignment horizontal="center" vertical="center"/>
    </xf>
    <xf numFmtId="176"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178" fontId="0" fillId="0" borderId="1" xfId="0" applyNumberFormat="1" applyBorder="1">
      <alignment vertical="center"/>
    </xf>
    <xf numFmtId="0" fontId="13" fillId="0" borderId="1" xfId="0" applyFont="1" applyBorder="1">
      <alignment vertical="center"/>
    </xf>
    <xf numFmtId="178" fontId="13" fillId="0" borderId="1" xfId="0" applyNumberFormat="1" applyFont="1" applyBorder="1" applyAlignment="1">
      <alignment horizontal="center" vertical="center" wrapText="1"/>
    </xf>
    <xf numFmtId="178" fontId="13" fillId="0" borderId="1" xfId="0" applyNumberFormat="1" applyFont="1" applyBorder="1" applyAlignment="1">
      <alignment horizontal="center" vertical="center"/>
    </xf>
    <xf numFmtId="0" fontId="5" fillId="0" borderId="0" xfId="0" applyFont="1" applyAlignment="1">
      <alignment vertical="center"/>
    </xf>
    <xf numFmtId="0" fontId="0" fillId="0" borderId="0" xfId="0">
      <alignment vertical="center"/>
    </xf>
    <xf numFmtId="0" fontId="4" fillId="0" borderId="0" xfId="0" applyFont="1">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179" fontId="0" fillId="0" borderId="1" xfId="0" applyNumberFormat="1" applyBorder="1" applyAlignment="1">
      <alignment horizontal="center" vertical="center" wrapText="1"/>
    </xf>
    <xf numFmtId="179" fontId="10" fillId="0" borderId="1" xfId="0" applyNumberFormat="1" applyFont="1" applyBorder="1" applyAlignment="1">
      <alignment horizontal="center" vertical="center" wrapText="1"/>
    </xf>
    <xf numFmtId="179" fontId="0" fillId="0" borderId="1" xfId="0" applyNumberFormat="1" applyBorder="1" applyAlignment="1">
      <alignment horizontal="center" vertical="center"/>
    </xf>
    <xf numFmtId="0" fontId="2"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0" fillId="0" borderId="3" xfId="0" applyFon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7" xfId="0" applyFon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xf>
    <xf numFmtId="0" fontId="4" fillId="0" borderId="7"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5" fillId="0" borderId="0" xfId="0" applyFont="1" applyAlignment="1">
      <alignment horizontal="center" vertical="center"/>
    </xf>
    <xf numFmtId="0" fontId="6" fillId="0" borderId="10" xfId="0" applyFont="1" applyBorder="1" applyAlignment="1">
      <alignment horizontal="left" vertical="center" wrapText="1"/>
    </xf>
    <xf numFmtId="0" fontId="0" fillId="0" borderId="1" xfId="0"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12" fillId="0" borderId="0" xfId="0" applyFont="1" applyAlignment="1">
      <alignment horizontal="left" vertical="center" wrapText="1"/>
    </xf>
    <xf numFmtId="0" fontId="7" fillId="0" borderId="0" xfId="0" applyFont="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28"/>
  <sheetViews>
    <sheetView workbookViewId="0">
      <selection activeCell="D25" sqref="D25"/>
    </sheetView>
  </sheetViews>
  <sheetFormatPr defaultRowHeight="14.25"/>
  <cols>
    <col min="1" max="1" width="19.375" customWidth="1"/>
    <col min="2" max="2" width="15.75" style="6" customWidth="1"/>
    <col min="3" max="3" width="29" customWidth="1"/>
    <col min="4" max="4" width="17.75" style="6" customWidth="1"/>
  </cols>
  <sheetData>
    <row r="1" spans="1:4" ht="31.5">
      <c r="A1" s="43" t="s">
        <v>46</v>
      </c>
      <c r="B1" s="43"/>
      <c r="C1" s="43"/>
      <c r="D1" s="43"/>
    </row>
    <row r="2" spans="1:4" ht="22.5" customHeight="1">
      <c r="A2" s="1" t="s">
        <v>111</v>
      </c>
      <c r="B2" s="20"/>
      <c r="C2" s="1"/>
      <c r="D2" s="20" t="s">
        <v>34</v>
      </c>
    </row>
    <row r="3" spans="1:4" ht="20.100000000000001" customHeight="1">
      <c r="A3" s="44" t="s">
        <v>41</v>
      </c>
      <c r="B3" s="45"/>
      <c r="C3" s="44" t="s">
        <v>42</v>
      </c>
      <c r="D3" s="45"/>
    </row>
    <row r="4" spans="1:4" ht="20.100000000000001" customHeight="1">
      <c r="A4" s="2" t="s">
        <v>35</v>
      </c>
      <c r="B4" s="19" t="s">
        <v>14</v>
      </c>
      <c r="C4" s="2" t="s">
        <v>35</v>
      </c>
      <c r="D4" s="19" t="s">
        <v>14</v>
      </c>
    </row>
    <row r="5" spans="1:4" ht="20.100000000000001" customHeight="1">
      <c r="A5" s="3" t="s">
        <v>36</v>
      </c>
      <c r="B5" s="21">
        <v>14714.1477</v>
      </c>
      <c r="C5" s="3" t="s">
        <v>47</v>
      </c>
      <c r="D5" s="21"/>
    </row>
    <row r="6" spans="1:4" ht="20.100000000000001" customHeight="1">
      <c r="A6" s="3" t="s">
        <v>48</v>
      </c>
      <c r="B6" s="22"/>
      <c r="C6" s="3" t="s">
        <v>69</v>
      </c>
      <c r="D6" s="21"/>
    </row>
    <row r="7" spans="1:4" ht="20.100000000000001" customHeight="1">
      <c r="A7" s="3" t="s">
        <v>49</v>
      </c>
      <c r="B7" s="22"/>
      <c r="C7" s="3" t="s">
        <v>70</v>
      </c>
      <c r="D7" s="21"/>
    </row>
    <row r="8" spans="1:4" ht="20.100000000000001" customHeight="1">
      <c r="A8" s="3" t="s">
        <v>50</v>
      </c>
      <c r="B8" s="22"/>
      <c r="C8" s="3" t="s">
        <v>71</v>
      </c>
      <c r="D8" s="21">
        <v>5.4194000000000004</v>
      </c>
    </row>
    <row r="9" spans="1:4" ht="20.100000000000001" customHeight="1">
      <c r="A9" s="3" t="s">
        <v>37</v>
      </c>
      <c r="B9" s="21">
        <v>4938.4269999999997</v>
      </c>
      <c r="C9" s="3" t="s">
        <v>72</v>
      </c>
      <c r="D9" s="21">
        <v>148.72149999999999</v>
      </c>
    </row>
    <row r="10" spans="1:4" ht="20.100000000000001" customHeight="1">
      <c r="A10" s="3"/>
      <c r="B10" s="22"/>
      <c r="C10" s="3" t="s">
        <v>73</v>
      </c>
      <c r="D10" s="21"/>
    </row>
    <row r="11" spans="1:4" ht="20.100000000000001" customHeight="1">
      <c r="A11" s="3"/>
      <c r="B11" s="22"/>
      <c r="C11" s="3" t="s">
        <v>74</v>
      </c>
      <c r="D11" s="21"/>
    </row>
    <row r="12" spans="1:4" ht="20.100000000000001" customHeight="1">
      <c r="A12" s="3"/>
      <c r="B12" s="22"/>
      <c r="C12" s="3" t="s">
        <v>75</v>
      </c>
      <c r="D12" s="21">
        <v>36.839799999999997</v>
      </c>
    </row>
    <row r="13" spans="1:4" ht="20.100000000000001" customHeight="1">
      <c r="A13" s="3"/>
      <c r="B13" s="22"/>
      <c r="C13" s="3" t="s">
        <v>76</v>
      </c>
      <c r="D13" s="21"/>
    </row>
    <row r="14" spans="1:4" ht="20.100000000000001" customHeight="1">
      <c r="A14" s="3"/>
      <c r="B14" s="22"/>
      <c r="C14" s="3" t="s">
        <v>77</v>
      </c>
      <c r="D14" s="21">
        <v>13678.729600000001</v>
      </c>
    </row>
    <row r="15" spans="1:4" ht="20.100000000000001" customHeight="1">
      <c r="A15" s="3"/>
      <c r="B15" s="22"/>
      <c r="C15" s="3" t="s">
        <v>78</v>
      </c>
      <c r="D15" s="21"/>
    </row>
    <row r="16" spans="1:4" ht="20.100000000000001" customHeight="1">
      <c r="A16" s="3"/>
      <c r="B16" s="22"/>
      <c r="C16" s="3" t="s">
        <v>79</v>
      </c>
      <c r="D16" s="21"/>
    </row>
    <row r="17" spans="1:4" ht="20.100000000000001" customHeight="1">
      <c r="A17" s="3"/>
      <c r="B17" s="22"/>
      <c r="C17" s="3" t="s">
        <v>80</v>
      </c>
      <c r="D17" s="21"/>
    </row>
    <row r="18" spans="1:4" ht="20.100000000000001" customHeight="1">
      <c r="A18" s="3"/>
      <c r="B18" s="22"/>
      <c r="C18" s="3" t="s">
        <v>81</v>
      </c>
      <c r="D18" s="21"/>
    </row>
    <row r="19" spans="1:4" ht="20.100000000000001" customHeight="1">
      <c r="A19" s="3"/>
      <c r="B19" s="22"/>
      <c r="C19" s="3" t="s">
        <v>82</v>
      </c>
      <c r="D19" s="21"/>
    </row>
    <row r="20" spans="1:4" ht="20.100000000000001" customHeight="1">
      <c r="A20" s="3"/>
      <c r="B20" s="22"/>
      <c r="C20" s="3" t="s">
        <v>83</v>
      </c>
      <c r="D20" s="21">
        <v>19.9575</v>
      </c>
    </row>
    <row r="21" spans="1:4" ht="20.100000000000001" customHeight="1">
      <c r="A21" s="3"/>
      <c r="B21" s="22"/>
      <c r="C21" s="3" t="s">
        <v>84</v>
      </c>
      <c r="D21" s="21"/>
    </row>
    <row r="22" spans="1:4" ht="20.100000000000001" customHeight="1">
      <c r="A22" s="3"/>
      <c r="B22" s="22"/>
      <c r="C22" s="3"/>
      <c r="D22" s="21"/>
    </row>
    <row r="23" spans="1:4" ht="20.100000000000001" customHeight="1">
      <c r="A23" s="3" t="s">
        <v>38</v>
      </c>
      <c r="B23" s="22">
        <f>SUM(B5:B22)</f>
        <v>19652.574699999997</v>
      </c>
      <c r="C23" s="3" t="s">
        <v>43</v>
      </c>
      <c r="D23" s="21">
        <f>SUM(D5:D22)</f>
        <v>13889.667800000001</v>
      </c>
    </row>
    <row r="24" spans="1:4" ht="20.100000000000001" customHeight="1">
      <c r="A24" s="3" t="s">
        <v>39</v>
      </c>
      <c r="B24" s="22"/>
      <c r="C24" s="3" t="s">
        <v>44</v>
      </c>
      <c r="D24" s="21"/>
    </row>
    <row r="25" spans="1:4" ht="20.100000000000001" customHeight="1">
      <c r="A25" s="3" t="s">
        <v>51</v>
      </c>
      <c r="B25" s="22">
        <v>5189.9373999999998</v>
      </c>
      <c r="C25" s="3" t="s">
        <v>52</v>
      </c>
      <c r="D25" s="21">
        <f>B23+B25-D23</f>
        <v>10952.844299999995</v>
      </c>
    </row>
    <row r="26" spans="1:4" ht="20.100000000000001" customHeight="1">
      <c r="A26" s="3"/>
      <c r="B26" s="22"/>
      <c r="C26" s="3"/>
      <c r="D26" s="21"/>
    </row>
    <row r="27" spans="1:4" ht="20.100000000000001" customHeight="1">
      <c r="A27" s="2" t="s">
        <v>40</v>
      </c>
      <c r="B27" s="22">
        <f>SUM(B23:B26)</f>
        <v>24842.512099999996</v>
      </c>
      <c r="C27" s="2" t="s">
        <v>45</v>
      </c>
      <c r="D27" s="21">
        <f>SUM(D23:D26)</f>
        <v>24842.512099999996</v>
      </c>
    </row>
    <row r="28" spans="1:4">
      <c r="A28" s="13" t="s">
        <v>91</v>
      </c>
    </row>
  </sheetData>
  <mergeCells count="3">
    <mergeCell ref="A1:D1"/>
    <mergeCell ref="A3:B3"/>
    <mergeCell ref="C3:D3"/>
  </mergeCells>
  <phoneticPr fontId="3" type="noConversion"/>
  <printOptions horizontalCentered="1"/>
  <pageMargins left="0.35433070866141736" right="0.35433070866141736" top="1.1811023622047245" bottom="0.98425196850393704" header="0.51181102362204722" footer="0.51181102362204722"/>
  <pageSetup paperSize="9" orientation="portrait" r:id="rId1"/>
  <headerFooter alignWithMargins="0">
    <oddHeader>&amp;L&amp;"黑体,常规"&amp;14附件1</oddHeader>
  </headerFooter>
</worksheet>
</file>

<file path=xl/worksheets/sheet2.xml><?xml version="1.0" encoding="utf-8"?>
<worksheet xmlns="http://schemas.openxmlformats.org/spreadsheetml/2006/main" xmlns:r="http://schemas.openxmlformats.org/officeDocument/2006/relationships">
  <dimension ref="A1:H15"/>
  <sheetViews>
    <sheetView workbookViewId="0">
      <selection activeCell="H14" sqref="H14"/>
    </sheetView>
  </sheetViews>
  <sheetFormatPr defaultRowHeight="14.25"/>
  <cols>
    <col min="1" max="1" width="10.125" customWidth="1"/>
    <col min="2" max="2" width="26.875" customWidth="1"/>
    <col min="3" max="4" width="14.5" style="6" customWidth="1"/>
    <col min="5" max="5" width="11.75" style="6" customWidth="1"/>
    <col min="6" max="6" width="11.875" style="6" customWidth="1"/>
    <col min="7" max="7" width="11.375" style="6" customWidth="1"/>
    <col min="8" max="8" width="14.5" style="6" customWidth="1"/>
  </cols>
  <sheetData>
    <row r="1" spans="1:8" ht="31.5">
      <c r="A1" s="43" t="s">
        <v>62</v>
      </c>
      <c r="B1" s="43"/>
      <c r="C1" s="43"/>
      <c r="D1" s="43"/>
      <c r="E1" s="43"/>
      <c r="F1" s="43"/>
      <c r="G1" s="43"/>
      <c r="H1" s="43"/>
    </row>
    <row r="2" spans="1:8" ht="30.75" customHeight="1">
      <c r="A2" s="1" t="s">
        <v>0</v>
      </c>
      <c r="B2" s="1" t="s">
        <v>113</v>
      </c>
      <c r="F2" s="49" t="s">
        <v>1</v>
      </c>
      <c r="G2" s="49"/>
      <c r="H2" s="49"/>
    </row>
    <row r="3" spans="1:8" ht="27.95" customHeight="1">
      <c r="A3" s="44" t="s">
        <v>60</v>
      </c>
      <c r="B3" s="45"/>
      <c r="C3" s="47" t="s">
        <v>53</v>
      </c>
      <c r="D3" s="47" t="s">
        <v>54</v>
      </c>
      <c r="E3" s="47" t="s">
        <v>55</v>
      </c>
      <c r="F3" s="47" t="s">
        <v>56</v>
      </c>
      <c r="G3" s="47" t="s">
        <v>57</v>
      </c>
      <c r="H3" s="47" t="s">
        <v>58</v>
      </c>
    </row>
    <row r="4" spans="1:8" ht="27.95" customHeight="1">
      <c r="A4" s="2" t="s">
        <v>61</v>
      </c>
      <c r="B4" s="4" t="s">
        <v>59</v>
      </c>
      <c r="C4" s="48"/>
      <c r="D4" s="48"/>
      <c r="E4" s="48"/>
      <c r="F4" s="48"/>
      <c r="G4" s="48"/>
      <c r="H4" s="48"/>
    </row>
    <row r="5" spans="1:8" ht="27.95" customHeight="1">
      <c r="A5" s="3">
        <v>2050802</v>
      </c>
      <c r="B5" s="9" t="s">
        <v>99</v>
      </c>
      <c r="C5" s="23">
        <f>D5+E5+F5+G5+H5</f>
        <v>16.399999999999999</v>
      </c>
      <c r="D5" s="23">
        <v>16.399999999999999</v>
      </c>
      <c r="E5" s="21"/>
      <c r="F5" s="21"/>
      <c r="G5" s="21"/>
      <c r="H5" s="21"/>
    </row>
    <row r="6" spans="1:8" ht="27.95" customHeight="1">
      <c r="A6" s="3">
        <v>2070199</v>
      </c>
      <c r="B6" s="9" t="s">
        <v>100</v>
      </c>
      <c r="C6" s="23">
        <f t="shared" ref="C6:C11" si="0">D6+E6+F6+G6+H6</f>
        <v>1</v>
      </c>
      <c r="D6" s="21">
        <v>1</v>
      </c>
      <c r="E6" s="21"/>
      <c r="F6" s="21"/>
      <c r="G6" s="21"/>
      <c r="H6" s="21"/>
    </row>
    <row r="7" spans="1:8" ht="27.95" customHeight="1">
      <c r="A7" s="3">
        <v>2100301</v>
      </c>
      <c r="B7" s="9" t="s">
        <v>101</v>
      </c>
      <c r="C7" s="23">
        <f t="shared" si="0"/>
        <v>30</v>
      </c>
      <c r="D7" s="21">
        <v>30</v>
      </c>
      <c r="E7" s="21"/>
      <c r="F7" s="21"/>
      <c r="G7" s="21"/>
      <c r="H7" s="21"/>
    </row>
    <row r="8" spans="1:8" ht="27.95" customHeight="1">
      <c r="A8" s="3">
        <v>2100501</v>
      </c>
      <c r="B8" s="9" t="s">
        <v>102</v>
      </c>
      <c r="C8" s="23">
        <f t="shared" si="0"/>
        <v>16.8398</v>
      </c>
      <c r="D8" s="21">
        <v>16.8398</v>
      </c>
      <c r="E8" s="21"/>
      <c r="F8" s="21"/>
      <c r="G8" s="21"/>
      <c r="H8" s="21"/>
    </row>
    <row r="9" spans="1:8" ht="27.95" customHeight="1">
      <c r="A9" s="3">
        <v>2120101</v>
      </c>
      <c r="B9" s="9" t="s">
        <v>103</v>
      </c>
      <c r="C9" s="23">
        <f t="shared" si="0"/>
        <v>553.50127799999996</v>
      </c>
      <c r="D9" s="21">
        <v>549.99427800000001</v>
      </c>
      <c r="E9" s="21"/>
      <c r="F9" s="21"/>
      <c r="G9" s="21"/>
      <c r="H9" s="21">
        <v>3.5070000000000001</v>
      </c>
    </row>
    <row r="10" spans="1:8" ht="27.95" customHeight="1">
      <c r="A10" s="3">
        <v>2120102</v>
      </c>
      <c r="B10" s="9" t="s">
        <v>104</v>
      </c>
      <c r="C10" s="23">
        <f t="shared" si="0"/>
        <v>8964.9409999999989</v>
      </c>
      <c r="D10" s="21">
        <v>5030.0209999999997</v>
      </c>
      <c r="E10" s="21"/>
      <c r="F10" s="21"/>
      <c r="G10" s="21"/>
      <c r="H10" s="21">
        <v>3934.92</v>
      </c>
    </row>
    <row r="11" spans="1:8" ht="27.95" customHeight="1">
      <c r="A11" s="3">
        <v>2120399</v>
      </c>
      <c r="B11" s="9" t="s">
        <v>108</v>
      </c>
      <c r="C11" s="23">
        <f t="shared" si="0"/>
        <v>10045.935100000001</v>
      </c>
      <c r="D11" s="21">
        <v>9045.9351000000006</v>
      </c>
      <c r="E11" s="21"/>
      <c r="F11" s="21"/>
      <c r="G11" s="21"/>
      <c r="H11" s="21">
        <v>1000</v>
      </c>
    </row>
    <row r="12" spans="1:8" ht="27.95" customHeight="1">
      <c r="A12" s="3">
        <v>2160599</v>
      </c>
      <c r="B12" s="9" t="s">
        <v>105</v>
      </c>
      <c r="C12" s="21">
        <v>4</v>
      </c>
      <c r="D12" s="21">
        <v>4</v>
      </c>
      <c r="E12" s="21"/>
      <c r="F12" s="21"/>
      <c r="G12" s="21"/>
      <c r="H12" s="21"/>
    </row>
    <row r="13" spans="1:8" ht="27.95" customHeight="1">
      <c r="A13" s="3">
        <v>2210201</v>
      </c>
      <c r="B13" s="9" t="s">
        <v>106</v>
      </c>
      <c r="C13" s="21">
        <v>19.9575</v>
      </c>
      <c r="D13" s="21">
        <v>19.9575</v>
      </c>
      <c r="E13" s="21"/>
      <c r="F13" s="21"/>
      <c r="G13" s="21"/>
      <c r="H13" s="21"/>
    </row>
    <row r="14" spans="1:8" ht="27.95" customHeight="1">
      <c r="A14" s="46" t="s">
        <v>107</v>
      </c>
      <c r="B14" s="45"/>
      <c r="C14" s="21">
        <f>SUM(C5:C13)</f>
        <v>19652.574678000001</v>
      </c>
      <c r="D14" s="21">
        <f>SUM(D5:D13)</f>
        <v>14714.147678000001</v>
      </c>
      <c r="E14" s="21"/>
      <c r="F14" s="21"/>
      <c r="G14" s="21"/>
      <c r="H14" s="21">
        <f t="shared" ref="H14" si="1">SUM(H5:H13)</f>
        <v>4938.4269999999997</v>
      </c>
    </row>
    <row r="15" spans="1:8">
      <c r="A15" s="16" t="s">
        <v>90</v>
      </c>
    </row>
  </sheetData>
  <mergeCells count="10">
    <mergeCell ref="A14:B14"/>
    <mergeCell ref="H3:H4"/>
    <mergeCell ref="A1:H1"/>
    <mergeCell ref="D3:D4"/>
    <mergeCell ref="E3:E4"/>
    <mergeCell ref="F3:F4"/>
    <mergeCell ref="G3:G4"/>
    <mergeCell ref="A3:B3"/>
    <mergeCell ref="C3:C4"/>
    <mergeCell ref="F2:H2"/>
  </mergeCells>
  <phoneticPr fontId="3" type="noConversion"/>
  <printOptions horizontalCentered="1"/>
  <pageMargins left="0.74803149606299213" right="0.74803149606299213" top="1.1811023622047245" bottom="0.98425196850393704" header="0.51181102362204722" footer="0.51181102362204722"/>
  <pageSetup paperSize="9" orientation="landscape" r:id="rId1"/>
  <headerFooter alignWithMargins="0">
    <oddHeader>&amp;L&amp;"黑体,常规"&amp;14附件2</oddHeader>
  </headerFooter>
</worksheet>
</file>

<file path=xl/worksheets/sheet3.xml><?xml version="1.0" encoding="utf-8"?>
<worksheet xmlns="http://schemas.openxmlformats.org/spreadsheetml/2006/main" xmlns:r="http://schemas.openxmlformats.org/officeDocument/2006/relationships">
  <dimension ref="A1:H15"/>
  <sheetViews>
    <sheetView workbookViewId="0">
      <selection activeCell="C14" sqref="C14"/>
    </sheetView>
  </sheetViews>
  <sheetFormatPr defaultRowHeight="14.25"/>
  <cols>
    <col min="1" max="1" width="10.25" customWidth="1"/>
    <col min="2" max="2" width="28.125" customWidth="1"/>
    <col min="3" max="5" width="15.875" style="24" customWidth="1"/>
    <col min="6" max="6" width="14.125" style="10" customWidth="1"/>
    <col min="7" max="7" width="10.875" style="10" customWidth="1"/>
    <col min="8" max="8" width="11" style="10" customWidth="1"/>
  </cols>
  <sheetData>
    <row r="1" spans="1:8" ht="31.5">
      <c r="A1" s="43" t="s">
        <v>63</v>
      </c>
      <c r="B1" s="43"/>
      <c r="C1" s="43"/>
      <c r="D1" s="43"/>
      <c r="E1" s="43"/>
      <c r="F1" s="43"/>
      <c r="G1" s="43"/>
      <c r="H1" s="43"/>
    </row>
    <row r="2" spans="1:8" ht="30" customHeight="1">
      <c r="A2" s="1" t="s">
        <v>12</v>
      </c>
      <c r="B2" s="1" t="s">
        <v>114</v>
      </c>
      <c r="G2" s="53" t="s">
        <v>1</v>
      </c>
      <c r="H2" s="53"/>
    </row>
    <row r="3" spans="1:8" ht="27.95" customHeight="1">
      <c r="A3" s="52" t="s">
        <v>60</v>
      </c>
      <c r="B3" s="52"/>
      <c r="C3" s="51" t="s">
        <v>64</v>
      </c>
      <c r="D3" s="51" t="s">
        <v>30</v>
      </c>
      <c r="E3" s="51" t="s">
        <v>31</v>
      </c>
      <c r="F3" s="51" t="s">
        <v>65</v>
      </c>
      <c r="G3" s="51" t="s">
        <v>66</v>
      </c>
      <c r="H3" s="51" t="s">
        <v>67</v>
      </c>
    </row>
    <row r="4" spans="1:8" ht="27.95" customHeight="1">
      <c r="A4" s="2" t="s">
        <v>61</v>
      </c>
      <c r="B4" s="4" t="s">
        <v>59</v>
      </c>
      <c r="C4" s="51"/>
      <c r="D4" s="51"/>
      <c r="E4" s="51"/>
      <c r="F4" s="51"/>
      <c r="G4" s="51"/>
      <c r="H4" s="51"/>
    </row>
    <row r="5" spans="1:8" ht="27" customHeight="1">
      <c r="A5" s="3">
        <v>2050802</v>
      </c>
      <c r="B5" s="9" t="s">
        <v>99</v>
      </c>
      <c r="C5" s="26">
        <f>D5+E5</f>
        <v>5.4194000000000004</v>
      </c>
      <c r="D5" s="26"/>
      <c r="E5" s="26">
        <v>5.4194000000000004</v>
      </c>
      <c r="F5" s="11"/>
      <c r="G5" s="11"/>
      <c r="H5" s="11"/>
    </row>
    <row r="6" spans="1:8" ht="27" customHeight="1">
      <c r="A6" s="3">
        <v>2060404</v>
      </c>
      <c r="B6" s="9" t="s">
        <v>109</v>
      </c>
      <c r="C6" s="26">
        <f t="shared" ref="C6:C14" si="0">D6+E6</f>
        <v>148.72149999999999</v>
      </c>
      <c r="D6" s="26"/>
      <c r="E6" s="26">
        <v>148.72149999999999</v>
      </c>
      <c r="F6" s="11"/>
      <c r="G6" s="11"/>
      <c r="H6" s="11"/>
    </row>
    <row r="7" spans="1:8" ht="27" customHeight="1">
      <c r="A7" s="3">
        <v>2100301</v>
      </c>
      <c r="B7" s="9" t="s">
        <v>101</v>
      </c>
      <c r="C7" s="26">
        <f t="shared" si="0"/>
        <v>20</v>
      </c>
      <c r="D7" s="26"/>
      <c r="E7" s="26">
        <v>20</v>
      </c>
      <c r="F7" s="11"/>
      <c r="G7" s="11"/>
      <c r="H7" s="11"/>
    </row>
    <row r="8" spans="1:8" ht="27" customHeight="1">
      <c r="A8" s="3">
        <v>2100501</v>
      </c>
      <c r="B8" s="9" t="s">
        <v>102</v>
      </c>
      <c r="C8" s="26">
        <f t="shared" si="0"/>
        <v>16.8398</v>
      </c>
      <c r="D8" s="26">
        <v>16.8398</v>
      </c>
      <c r="E8" s="26"/>
      <c r="F8" s="11"/>
      <c r="G8" s="11"/>
      <c r="H8" s="11"/>
    </row>
    <row r="9" spans="1:8" ht="27" customHeight="1">
      <c r="A9" s="3">
        <v>2120101</v>
      </c>
      <c r="B9" s="9" t="s">
        <v>103</v>
      </c>
      <c r="C9" s="26">
        <f t="shared" si="0"/>
        <v>538.54430000000002</v>
      </c>
      <c r="D9" s="26">
        <v>538.54430000000002</v>
      </c>
      <c r="E9" s="26"/>
      <c r="F9" s="11"/>
      <c r="G9" s="11"/>
      <c r="H9" s="11"/>
    </row>
    <row r="10" spans="1:8" ht="27" customHeight="1">
      <c r="A10" s="3">
        <v>2120102</v>
      </c>
      <c r="B10" s="9" t="s">
        <v>104</v>
      </c>
      <c r="C10" s="26">
        <f t="shared" si="0"/>
        <v>9108.6110000000008</v>
      </c>
      <c r="D10" s="26"/>
      <c r="E10" s="26">
        <v>9108.6110000000008</v>
      </c>
      <c r="F10" s="11"/>
      <c r="G10" s="11"/>
      <c r="H10" s="11"/>
    </row>
    <row r="11" spans="1:8" ht="27" customHeight="1">
      <c r="A11" s="3">
        <v>2120199</v>
      </c>
      <c r="B11" s="9" t="s">
        <v>110</v>
      </c>
      <c r="C11" s="26">
        <f t="shared" si="0"/>
        <v>5.6576000000000004</v>
      </c>
      <c r="D11" s="26"/>
      <c r="E11" s="26">
        <v>5.6576000000000004</v>
      </c>
      <c r="F11" s="11"/>
      <c r="G11" s="11"/>
      <c r="H11" s="11"/>
    </row>
    <row r="12" spans="1:8" ht="27" customHeight="1">
      <c r="A12" s="3">
        <v>2120399</v>
      </c>
      <c r="B12" s="9" t="s">
        <v>108</v>
      </c>
      <c r="C12" s="26">
        <f t="shared" si="0"/>
        <v>4025.9167000000002</v>
      </c>
      <c r="D12" s="26"/>
      <c r="E12" s="26">
        <v>4025.9167000000002</v>
      </c>
      <c r="F12" s="11"/>
      <c r="G12" s="11"/>
      <c r="H12" s="11"/>
    </row>
    <row r="13" spans="1:8" ht="27" customHeight="1">
      <c r="A13" s="3">
        <v>2210201</v>
      </c>
      <c r="B13" s="9" t="s">
        <v>106</v>
      </c>
      <c r="C13" s="26">
        <f t="shared" si="0"/>
        <v>19.9575</v>
      </c>
      <c r="D13" s="26">
        <v>19.9575</v>
      </c>
      <c r="E13" s="26"/>
      <c r="F13" s="11"/>
      <c r="G13" s="11"/>
      <c r="H13" s="11"/>
    </row>
    <row r="14" spans="1:8" ht="27" customHeight="1">
      <c r="A14" s="46" t="s">
        <v>107</v>
      </c>
      <c r="B14" s="50"/>
      <c r="C14" s="26">
        <f t="shared" si="0"/>
        <v>13889.667800000001</v>
      </c>
      <c r="D14" s="26">
        <f>SUM(D5:D13)</f>
        <v>575.34159999999997</v>
      </c>
      <c r="E14" s="26">
        <f>SUM(E5:E13)</f>
        <v>13314.326200000001</v>
      </c>
      <c r="F14" s="11"/>
      <c r="G14" s="11"/>
      <c r="H14" s="11"/>
    </row>
    <row r="15" spans="1:8">
      <c r="A15" s="16" t="s">
        <v>89</v>
      </c>
      <c r="E15" s="25"/>
    </row>
  </sheetData>
  <mergeCells count="10">
    <mergeCell ref="A14:B14"/>
    <mergeCell ref="A1:H1"/>
    <mergeCell ref="E3:E4"/>
    <mergeCell ref="F3:F4"/>
    <mergeCell ref="G3:G4"/>
    <mergeCell ref="H3:H4"/>
    <mergeCell ref="A3:B3"/>
    <mergeCell ref="C3:C4"/>
    <mergeCell ref="D3:D4"/>
    <mergeCell ref="G2:H2"/>
  </mergeCells>
  <phoneticPr fontId="3" type="noConversion"/>
  <printOptions horizontalCentered="1"/>
  <pageMargins left="0.74803149606299213" right="0.74803149606299213" top="1.1811023622047245" bottom="0.98425196850393704" header="0.51181102362204722" footer="0.51181102362204722"/>
  <pageSetup paperSize="9" orientation="landscape" r:id="rId1"/>
  <headerFooter alignWithMargins="0">
    <oddHeader>&amp;L&amp;"黑体,常规"&amp;14附件3</oddHeader>
  </headerFooter>
</worksheet>
</file>

<file path=xl/worksheets/sheet4.xml><?xml version="1.0" encoding="utf-8"?>
<worksheet xmlns="http://schemas.openxmlformats.org/spreadsheetml/2006/main" xmlns:r="http://schemas.openxmlformats.org/officeDocument/2006/relationships">
  <dimension ref="A1:F30"/>
  <sheetViews>
    <sheetView workbookViewId="0">
      <selection activeCell="D26" sqref="D26"/>
    </sheetView>
  </sheetViews>
  <sheetFormatPr defaultRowHeight="14.25"/>
  <cols>
    <col min="1" max="1" width="22.625" customWidth="1"/>
    <col min="2" max="2" width="12" style="6" customWidth="1"/>
    <col min="3" max="3" width="22.5" customWidth="1"/>
    <col min="4" max="4" width="12.125" style="6" customWidth="1"/>
    <col min="5" max="5" width="11.25" style="6" customWidth="1"/>
    <col min="6" max="6" width="7.875" customWidth="1"/>
  </cols>
  <sheetData>
    <row r="1" spans="1:6" ht="31.5">
      <c r="A1" s="43" t="s">
        <v>68</v>
      </c>
      <c r="B1" s="43"/>
      <c r="C1" s="43"/>
      <c r="D1" s="43"/>
      <c r="E1" s="43"/>
      <c r="F1" s="43"/>
    </row>
    <row r="2" spans="1:6" ht="22.5" customHeight="1">
      <c r="A2" s="1" t="s">
        <v>115</v>
      </c>
      <c r="B2" s="20"/>
      <c r="C2" s="1"/>
      <c r="D2" s="20"/>
      <c r="E2" s="49" t="s">
        <v>15</v>
      </c>
      <c r="F2" s="49"/>
    </row>
    <row r="3" spans="1:6" ht="21.75" customHeight="1">
      <c r="A3" s="44" t="s">
        <v>16</v>
      </c>
      <c r="B3" s="45"/>
      <c r="C3" s="44" t="s">
        <v>17</v>
      </c>
      <c r="D3" s="54"/>
      <c r="E3" s="54"/>
      <c r="F3" s="45"/>
    </row>
    <row r="4" spans="1:6" ht="16.5" customHeight="1">
      <c r="A4" s="55" t="s">
        <v>18</v>
      </c>
      <c r="B4" s="55" t="s">
        <v>14</v>
      </c>
      <c r="C4" s="55" t="s">
        <v>18</v>
      </c>
      <c r="D4" s="44" t="s">
        <v>13</v>
      </c>
      <c r="E4" s="54"/>
      <c r="F4" s="45"/>
    </row>
    <row r="5" spans="1:6" ht="38.25" customHeight="1">
      <c r="A5" s="56"/>
      <c r="B5" s="56"/>
      <c r="C5" s="56"/>
      <c r="D5" s="19" t="s">
        <v>23</v>
      </c>
      <c r="E5" s="12" t="s">
        <v>24</v>
      </c>
      <c r="F5" s="12" t="s">
        <v>25</v>
      </c>
    </row>
    <row r="6" spans="1:6" ht="19.5" customHeight="1">
      <c r="A6" s="31" t="s">
        <v>19</v>
      </c>
      <c r="B6" s="28">
        <v>14714.1477</v>
      </c>
      <c r="C6" s="31" t="s">
        <v>47</v>
      </c>
      <c r="D6" s="27"/>
      <c r="E6" s="27"/>
      <c r="F6" s="18"/>
    </row>
    <row r="7" spans="1:6" ht="19.5" customHeight="1">
      <c r="A7" s="31" t="s">
        <v>20</v>
      </c>
      <c r="B7" s="29"/>
      <c r="C7" s="31" t="s">
        <v>118</v>
      </c>
      <c r="D7" s="27"/>
      <c r="E7" s="27"/>
      <c r="F7" s="18"/>
    </row>
    <row r="8" spans="1:6" ht="19.5" customHeight="1">
      <c r="A8" s="31"/>
      <c r="B8" s="29"/>
      <c r="C8" s="31" t="s">
        <v>119</v>
      </c>
      <c r="D8" s="27"/>
      <c r="E8" s="27"/>
      <c r="F8" s="18"/>
    </row>
    <row r="9" spans="1:6" ht="19.5" customHeight="1">
      <c r="A9" s="31"/>
      <c r="B9" s="29"/>
      <c r="C9" s="31" t="s">
        <v>120</v>
      </c>
      <c r="D9" s="28">
        <f t="shared" ref="D9:D23" si="0">E9+F9</f>
        <v>5.4194000000000004</v>
      </c>
      <c r="E9" s="28">
        <v>5.4194000000000004</v>
      </c>
      <c r="F9" s="18"/>
    </row>
    <row r="10" spans="1:6" ht="19.5" customHeight="1">
      <c r="A10" s="31"/>
      <c r="B10" s="29"/>
      <c r="C10" s="31" t="s">
        <v>121</v>
      </c>
      <c r="D10" s="28">
        <f t="shared" si="0"/>
        <v>148.72149999999999</v>
      </c>
      <c r="E10" s="28">
        <v>148.72149999999999</v>
      </c>
      <c r="F10" s="18"/>
    </row>
    <row r="11" spans="1:6" ht="19.5" customHeight="1">
      <c r="A11" s="31"/>
      <c r="B11" s="29"/>
      <c r="C11" s="31" t="s">
        <v>122</v>
      </c>
      <c r="D11" s="28"/>
      <c r="E11" s="28"/>
      <c r="F11" s="18"/>
    </row>
    <row r="12" spans="1:6" ht="19.5" customHeight="1">
      <c r="A12" s="31"/>
      <c r="B12" s="29"/>
      <c r="C12" s="31" t="s">
        <v>123</v>
      </c>
      <c r="D12" s="28"/>
      <c r="E12" s="28"/>
      <c r="F12" s="18"/>
    </row>
    <row r="13" spans="1:6" ht="19.5" customHeight="1">
      <c r="A13" s="31"/>
      <c r="B13" s="29"/>
      <c r="C13" s="31" t="s">
        <v>124</v>
      </c>
      <c r="D13" s="28">
        <f t="shared" si="0"/>
        <v>36.839799999999997</v>
      </c>
      <c r="E13" s="28">
        <v>36.839799999999997</v>
      </c>
      <c r="F13" s="18"/>
    </row>
    <row r="14" spans="1:6" ht="19.5" customHeight="1">
      <c r="A14" s="31"/>
      <c r="B14" s="29"/>
      <c r="C14" s="31" t="s">
        <v>125</v>
      </c>
      <c r="D14" s="28"/>
      <c r="E14" s="28"/>
      <c r="F14" s="18"/>
    </row>
    <row r="15" spans="1:6" ht="19.5" customHeight="1">
      <c r="A15" s="31"/>
      <c r="B15" s="29"/>
      <c r="C15" s="31" t="s">
        <v>126</v>
      </c>
      <c r="D15" s="28">
        <f>E15+F15</f>
        <v>10387.729600000001</v>
      </c>
      <c r="E15" s="28">
        <v>10387.729600000001</v>
      </c>
      <c r="F15" s="18"/>
    </row>
    <row r="16" spans="1:6" ht="19.5" customHeight="1">
      <c r="A16" s="31"/>
      <c r="B16" s="29"/>
      <c r="C16" s="31" t="s">
        <v>127</v>
      </c>
      <c r="D16" s="28"/>
      <c r="E16" s="28"/>
      <c r="F16" s="18"/>
    </row>
    <row r="17" spans="1:6" ht="19.5" customHeight="1">
      <c r="A17" s="31"/>
      <c r="B17" s="29"/>
      <c r="C17" s="31" t="s">
        <v>128</v>
      </c>
      <c r="D17" s="28"/>
      <c r="E17" s="28"/>
      <c r="F17" s="18"/>
    </row>
    <row r="18" spans="1:6" ht="19.5" customHeight="1">
      <c r="A18" s="31"/>
      <c r="B18" s="29"/>
      <c r="C18" s="31" t="s">
        <v>129</v>
      </c>
      <c r="D18" s="28"/>
      <c r="E18" s="28"/>
      <c r="F18" s="18"/>
    </row>
    <row r="19" spans="1:6" ht="19.5" customHeight="1">
      <c r="A19" s="31"/>
      <c r="B19" s="29"/>
      <c r="C19" s="31" t="s">
        <v>130</v>
      </c>
      <c r="D19" s="28"/>
      <c r="E19" s="28"/>
      <c r="F19" s="18"/>
    </row>
    <row r="20" spans="1:6" ht="19.5" customHeight="1">
      <c r="A20" s="31"/>
      <c r="B20" s="29"/>
      <c r="C20" s="31" t="s">
        <v>131</v>
      </c>
      <c r="D20" s="28"/>
      <c r="E20" s="28"/>
      <c r="F20" s="18"/>
    </row>
    <row r="21" spans="1:6" ht="19.5" customHeight="1">
      <c r="A21" s="31"/>
      <c r="B21" s="29"/>
      <c r="C21" s="31" t="s">
        <v>132</v>
      </c>
      <c r="D21" s="28">
        <f t="shared" si="0"/>
        <v>19.9575</v>
      </c>
      <c r="E21" s="28">
        <v>19.9575</v>
      </c>
      <c r="F21" s="18"/>
    </row>
    <row r="22" spans="1:6" ht="19.5" customHeight="1">
      <c r="A22" s="31"/>
      <c r="B22" s="29"/>
      <c r="C22" s="31" t="s">
        <v>133</v>
      </c>
      <c r="D22" s="28"/>
      <c r="E22" s="28"/>
      <c r="F22" s="18"/>
    </row>
    <row r="23" spans="1:6" ht="19.5" customHeight="1">
      <c r="A23" s="31" t="s">
        <v>85</v>
      </c>
      <c r="B23" s="28">
        <f>SUM(B6:B22)</f>
        <v>14714.1477</v>
      </c>
      <c r="C23" s="31" t="s">
        <v>134</v>
      </c>
      <c r="D23" s="28">
        <f t="shared" si="0"/>
        <v>10598.667800000001</v>
      </c>
      <c r="E23" s="28">
        <f>SUM(E6:E22)</f>
        <v>10598.667800000001</v>
      </c>
      <c r="F23" s="18"/>
    </row>
    <row r="24" spans="1:6" ht="19.5" customHeight="1">
      <c r="A24" s="31"/>
      <c r="B24" s="28"/>
      <c r="C24" s="31"/>
      <c r="D24" s="28"/>
      <c r="E24" s="28"/>
      <c r="F24" s="3"/>
    </row>
    <row r="25" spans="1:6" ht="19.5" customHeight="1">
      <c r="A25" s="31" t="s">
        <v>21</v>
      </c>
      <c r="B25" s="28">
        <v>4841.451</v>
      </c>
      <c r="C25" s="31" t="s">
        <v>22</v>
      </c>
      <c r="D25" s="28">
        <f>B23+B25-D23</f>
        <v>8956.9308999999976</v>
      </c>
      <c r="E25" s="28">
        <f>B23+B25-E23</f>
        <v>8956.9308999999976</v>
      </c>
      <c r="F25" s="3"/>
    </row>
    <row r="26" spans="1:6" ht="19.5" customHeight="1">
      <c r="A26" s="31" t="s">
        <v>19</v>
      </c>
      <c r="B26" s="28">
        <v>4841.451</v>
      </c>
      <c r="C26" s="31"/>
      <c r="D26" s="28"/>
      <c r="E26" s="28"/>
      <c r="F26" s="3"/>
    </row>
    <row r="27" spans="1:6" ht="19.5" customHeight="1">
      <c r="A27" s="31" t="s">
        <v>20</v>
      </c>
      <c r="B27" s="28"/>
      <c r="C27" s="31"/>
      <c r="D27" s="28"/>
      <c r="E27" s="28"/>
      <c r="F27" s="3"/>
    </row>
    <row r="28" spans="1:6" ht="19.5" customHeight="1">
      <c r="A28" s="31"/>
      <c r="B28" s="28"/>
      <c r="C28" s="31"/>
      <c r="D28" s="28"/>
      <c r="E28" s="28"/>
      <c r="F28" s="3"/>
    </row>
    <row r="29" spans="1:6" ht="19.5" customHeight="1">
      <c r="A29" s="29" t="s">
        <v>86</v>
      </c>
      <c r="B29" s="28">
        <f>B23+B25</f>
        <v>19555.598699999999</v>
      </c>
      <c r="C29" s="29" t="s">
        <v>135</v>
      </c>
      <c r="D29" s="28">
        <f>SUM(D23:D28)</f>
        <v>19555.598699999999</v>
      </c>
      <c r="E29" s="28">
        <f>SUM(E23:E28)</f>
        <v>19555.598699999999</v>
      </c>
      <c r="F29" s="3"/>
    </row>
    <row r="30" spans="1:6">
      <c r="A30" s="14" t="s">
        <v>87</v>
      </c>
    </row>
  </sheetData>
  <mergeCells count="8">
    <mergeCell ref="A1:F1"/>
    <mergeCell ref="A3:B3"/>
    <mergeCell ref="C3:F3"/>
    <mergeCell ref="D4:F4"/>
    <mergeCell ref="A4:A5"/>
    <mergeCell ref="B4:B5"/>
    <mergeCell ref="C4:C5"/>
    <mergeCell ref="E2:F2"/>
  </mergeCells>
  <phoneticPr fontId="3" type="noConversion"/>
  <printOptions horizontalCentered="1"/>
  <pageMargins left="0.35433070866141736" right="0.35433070866141736" top="1.1811023622047245" bottom="0.78740157480314965" header="0.51181102362204722" footer="0.51181102362204722"/>
  <pageSetup paperSize="9" orientation="portrait" r:id="rId1"/>
  <headerFooter alignWithMargins="0">
    <oddHeader>&amp;L&amp;"黑体,常规"&amp;14附件4</oddHeader>
  </headerFooter>
</worksheet>
</file>

<file path=xl/worksheets/sheet5.xml><?xml version="1.0" encoding="utf-8"?>
<worksheet xmlns="http://schemas.openxmlformats.org/spreadsheetml/2006/main" xmlns:r="http://schemas.openxmlformats.org/officeDocument/2006/relationships">
  <dimension ref="A1:E18"/>
  <sheetViews>
    <sheetView topLeftCell="A4" workbookViewId="0">
      <selection activeCell="C14" sqref="C14"/>
    </sheetView>
  </sheetViews>
  <sheetFormatPr defaultRowHeight="14.25"/>
  <cols>
    <col min="1" max="1" width="11.5" customWidth="1"/>
    <col min="2" max="2" width="23.625" customWidth="1"/>
    <col min="3" max="3" width="14" customWidth="1"/>
    <col min="4" max="4" width="11.75" customWidth="1"/>
    <col min="5" max="5" width="14.375" customWidth="1"/>
  </cols>
  <sheetData>
    <row r="1" spans="1:5" ht="27">
      <c r="A1" s="59" t="s">
        <v>26</v>
      </c>
      <c r="B1" s="59"/>
      <c r="C1" s="59"/>
      <c r="D1" s="59"/>
      <c r="E1" s="59"/>
    </row>
    <row r="2" spans="1:5" ht="29.25" customHeight="1">
      <c r="A2" s="1" t="s">
        <v>2</v>
      </c>
      <c r="B2" s="36" t="s">
        <v>167</v>
      </c>
      <c r="C2" s="1"/>
      <c r="D2" s="49" t="s">
        <v>1</v>
      </c>
      <c r="E2" s="49"/>
    </row>
    <row r="3" spans="1:5" ht="27.95" customHeight="1">
      <c r="A3" s="52" t="s">
        <v>60</v>
      </c>
      <c r="B3" s="52"/>
      <c r="C3" s="51" t="s">
        <v>64</v>
      </c>
      <c r="D3" s="51" t="s">
        <v>30</v>
      </c>
      <c r="E3" s="51" t="s">
        <v>31</v>
      </c>
    </row>
    <row r="4" spans="1:5" ht="27.95" customHeight="1">
      <c r="A4" s="2" t="s">
        <v>61</v>
      </c>
      <c r="B4" s="4" t="s">
        <v>59</v>
      </c>
      <c r="C4" s="51"/>
      <c r="D4" s="51"/>
      <c r="E4" s="51"/>
    </row>
    <row r="5" spans="1:5" ht="27.95" customHeight="1">
      <c r="A5" s="29">
        <v>2050802</v>
      </c>
      <c r="B5" s="29" t="s">
        <v>99</v>
      </c>
      <c r="C5" s="32">
        <f>D5+E5</f>
        <v>5.4194000000000004</v>
      </c>
      <c r="D5" s="32"/>
      <c r="E5" s="32">
        <v>5.4194000000000004</v>
      </c>
    </row>
    <row r="6" spans="1:5" ht="27.95" customHeight="1">
      <c r="A6" s="29">
        <v>2060404</v>
      </c>
      <c r="B6" s="29" t="s">
        <v>109</v>
      </c>
      <c r="C6" s="32">
        <f t="shared" ref="C6:C14" si="0">D6+E6</f>
        <v>148.72149999999999</v>
      </c>
      <c r="D6" s="32"/>
      <c r="E6" s="32">
        <v>148.72149999999999</v>
      </c>
    </row>
    <row r="7" spans="1:5" ht="27.95" customHeight="1">
      <c r="A7" s="29">
        <v>2100301</v>
      </c>
      <c r="B7" s="29" t="s">
        <v>101</v>
      </c>
      <c r="C7" s="32">
        <f t="shared" si="0"/>
        <v>20</v>
      </c>
      <c r="D7" s="32"/>
      <c r="E7" s="32">
        <v>20</v>
      </c>
    </row>
    <row r="8" spans="1:5" ht="27.95" customHeight="1">
      <c r="A8" s="29">
        <v>2100501</v>
      </c>
      <c r="B8" s="29" t="s">
        <v>102</v>
      </c>
      <c r="C8" s="32">
        <f t="shared" si="0"/>
        <v>16.8398</v>
      </c>
      <c r="D8" s="32">
        <v>16.8398</v>
      </c>
      <c r="E8" s="32"/>
    </row>
    <row r="9" spans="1:5" ht="27.95" customHeight="1">
      <c r="A9" s="29">
        <v>2120101</v>
      </c>
      <c r="B9" s="29" t="s">
        <v>103</v>
      </c>
      <c r="C9" s="32">
        <f t="shared" si="0"/>
        <v>538.54430000000002</v>
      </c>
      <c r="D9" s="33">
        <v>538.54430000000002</v>
      </c>
      <c r="E9" s="33"/>
    </row>
    <row r="10" spans="1:5" ht="27.95" customHeight="1">
      <c r="A10" s="29">
        <v>2120102</v>
      </c>
      <c r="B10" s="29" t="s">
        <v>104</v>
      </c>
      <c r="C10" s="32">
        <f t="shared" si="0"/>
        <v>5817.6109999999999</v>
      </c>
      <c r="D10" s="33"/>
      <c r="E10" s="33">
        <v>5817.6109999999999</v>
      </c>
    </row>
    <row r="11" spans="1:5" ht="27.95" customHeight="1">
      <c r="A11" s="29">
        <v>2120199</v>
      </c>
      <c r="B11" s="29" t="s">
        <v>110</v>
      </c>
      <c r="C11" s="32">
        <f t="shared" si="0"/>
        <v>5.6576000000000004</v>
      </c>
      <c r="D11" s="33"/>
      <c r="E11" s="33">
        <v>5.6576000000000004</v>
      </c>
    </row>
    <row r="12" spans="1:5" ht="27.95" customHeight="1">
      <c r="A12" s="29">
        <v>2120399</v>
      </c>
      <c r="B12" s="29" t="s">
        <v>108</v>
      </c>
      <c r="C12" s="32">
        <f t="shared" si="0"/>
        <v>4025.9167000000002</v>
      </c>
      <c r="D12" s="33"/>
      <c r="E12" s="33">
        <v>4025.9167000000002</v>
      </c>
    </row>
    <row r="13" spans="1:5" ht="27.95" customHeight="1">
      <c r="A13" s="29">
        <v>2210201</v>
      </c>
      <c r="B13" s="29" t="s">
        <v>106</v>
      </c>
      <c r="C13" s="32">
        <f t="shared" si="0"/>
        <v>19.9575</v>
      </c>
      <c r="D13" s="33">
        <v>19.9575</v>
      </c>
      <c r="E13" s="33"/>
    </row>
    <row r="14" spans="1:5" ht="27.95" customHeight="1">
      <c r="A14" s="57" t="s">
        <v>117</v>
      </c>
      <c r="B14" s="58"/>
      <c r="C14" s="32">
        <f t="shared" si="0"/>
        <v>10598.667799999999</v>
      </c>
      <c r="D14" s="33">
        <f>SUM(D5:D13)</f>
        <v>575.34159999999997</v>
      </c>
      <c r="E14" s="33">
        <f>SUM(E5:E13)</f>
        <v>10023.3262</v>
      </c>
    </row>
    <row r="15" spans="1:5" ht="27.95" customHeight="1">
      <c r="A15" s="4"/>
      <c r="B15" s="4"/>
      <c r="C15" s="21"/>
      <c r="D15" s="21"/>
      <c r="E15" s="30"/>
    </row>
    <row r="16" spans="1:5" ht="27.95" customHeight="1">
      <c r="A16" s="4"/>
      <c r="B16" s="4"/>
      <c r="C16" s="4"/>
      <c r="D16" s="4"/>
      <c r="E16" s="9"/>
    </row>
    <row r="17" spans="1:5" ht="27.95" customHeight="1">
      <c r="A17" s="4"/>
      <c r="B17" s="4"/>
      <c r="C17" s="4"/>
      <c r="D17" s="4"/>
      <c r="E17" s="9"/>
    </row>
    <row r="18" spans="1:5">
      <c r="A18" s="16" t="s">
        <v>88</v>
      </c>
    </row>
  </sheetData>
  <mergeCells count="7">
    <mergeCell ref="A14:B14"/>
    <mergeCell ref="A1:E1"/>
    <mergeCell ref="A3:B3"/>
    <mergeCell ref="C3:C4"/>
    <mergeCell ref="D3:D4"/>
    <mergeCell ref="E3:E4"/>
    <mergeCell ref="D2:E2"/>
  </mergeCells>
  <phoneticPr fontId="3" type="noConversion"/>
  <printOptions horizontalCentered="1"/>
  <pageMargins left="0.74803149606299213" right="0.74803149606299213" top="1.1811023622047245" bottom="0.98425196850393704" header="0.51181102362204722" footer="0.51181102362204722"/>
  <pageSetup paperSize="9" orientation="portrait" r:id="rId1"/>
  <headerFooter alignWithMargins="0">
    <oddHeader>&amp;L&amp;"黑体,常规"&amp;14附件5</oddHeader>
  </headerFooter>
</worksheet>
</file>

<file path=xl/worksheets/sheet6.xml><?xml version="1.0" encoding="utf-8"?>
<worksheet xmlns="http://schemas.openxmlformats.org/spreadsheetml/2006/main" xmlns:r="http://schemas.openxmlformats.org/officeDocument/2006/relationships">
  <dimension ref="A1:H26"/>
  <sheetViews>
    <sheetView topLeftCell="A10" workbookViewId="0">
      <selection activeCell="D29" sqref="D29"/>
    </sheetView>
  </sheetViews>
  <sheetFormatPr defaultRowHeight="27"/>
  <cols>
    <col min="1" max="1" width="9.875" style="34" customWidth="1"/>
    <col min="2" max="2" width="28.375" style="34" customWidth="1"/>
    <col min="3" max="3" width="15.125" style="34" customWidth="1"/>
    <col min="4" max="4" width="12.875" style="34" customWidth="1"/>
    <col min="5" max="5" width="12.75" style="34" customWidth="1"/>
    <col min="6" max="7" width="9" style="34"/>
    <col min="8" max="8" width="14" style="34" hidden="1" customWidth="1"/>
    <col min="9" max="16384" width="9" style="34"/>
  </cols>
  <sheetData>
    <row r="1" spans="1:8" ht="27" customHeight="1">
      <c r="A1" s="59" t="s">
        <v>139</v>
      </c>
      <c r="B1" s="59"/>
      <c r="C1" s="59"/>
      <c r="D1" s="59"/>
      <c r="E1" s="59"/>
      <c r="F1" s="35"/>
      <c r="G1" s="35"/>
      <c r="H1" s="35"/>
    </row>
    <row r="2" spans="1:8" ht="29.25" customHeight="1">
      <c r="A2" s="36" t="s">
        <v>140</v>
      </c>
      <c r="B2" s="36" t="s">
        <v>168</v>
      </c>
      <c r="C2" s="36"/>
      <c r="D2" s="36" t="s">
        <v>141</v>
      </c>
      <c r="E2" s="35"/>
      <c r="F2" s="35"/>
      <c r="G2" s="35"/>
      <c r="H2" s="35"/>
    </row>
    <row r="3" spans="1:8" ht="24.75" customHeight="1">
      <c r="A3" s="52" t="s">
        <v>142</v>
      </c>
      <c r="B3" s="52"/>
      <c r="C3" s="51" t="s">
        <v>64</v>
      </c>
      <c r="D3" s="51" t="s">
        <v>143</v>
      </c>
      <c r="E3" s="51" t="s">
        <v>144</v>
      </c>
      <c r="F3" s="35"/>
      <c r="G3" s="35"/>
      <c r="H3" s="35"/>
    </row>
    <row r="4" spans="1:8" ht="24.75" customHeight="1">
      <c r="A4" s="37" t="s">
        <v>145</v>
      </c>
      <c r="B4" s="38" t="s">
        <v>59</v>
      </c>
      <c r="C4" s="51"/>
      <c r="D4" s="51"/>
      <c r="E4" s="51"/>
      <c r="F4" s="35"/>
      <c r="G4" s="35"/>
      <c r="H4" s="35"/>
    </row>
    <row r="5" spans="1:8" ht="24.75" customHeight="1">
      <c r="A5" s="37">
        <v>30101</v>
      </c>
      <c r="B5" s="38" t="s">
        <v>146</v>
      </c>
      <c r="C5" s="40">
        <v>44.6</v>
      </c>
      <c r="D5" s="41">
        <v>44.6</v>
      </c>
      <c r="E5" s="40"/>
      <c r="F5" s="35"/>
      <c r="G5" s="35"/>
      <c r="H5" s="35"/>
    </row>
    <row r="6" spans="1:8" ht="24.75" customHeight="1">
      <c r="A6" s="37">
        <v>30102</v>
      </c>
      <c r="B6" s="38" t="s">
        <v>147</v>
      </c>
      <c r="C6" s="40">
        <v>76.86</v>
      </c>
      <c r="D6" s="40">
        <v>76.86</v>
      </c>
      <c r="E6" s="40"/>
      <c r="F6" s="35"/>
      <c r="G6" s="35"/>
      <c r="H6" s="35">
        <v>4762421.0599999996</v>
      </c>
    </row>
    <row r="7" spans="1:8" ht="24.75" customHeight="1">
      <c r="A7" s="37">
        <v>30103</v>
      </c>
      <c r="B7" s="38" t="s">
        <v>148</v>
      </c>
      <c r="C7" s="40">
        <v>127.95</v>
      </c>
      <c r="D7" s="40">
        <v>127.95</v>
      </c>
      <c r="E7" s="40"/>
      <c r="F7" s="35"/>
      <c r="G7" s="35"/>
      <c r="H7" s="35">
        <v>292794.09999999998</v>
      </c>
    </row>
    <row r="8" spans="1:8" ht="24.75" customHeight="1">
      <c r="A8" s="37">
        <v>30104</v>
      </c>
      <c r="B8" s="38" t="s">
        <v>149</v>
      </c>
      <c r="C8" s="40">
        <v>16.84</v>
      </c>
      <c r="D8" s="40">
        <v>16.84</v>
      </c>
      <c r="E8" s="40"/>
      <c r="F8" s="35"/>
      <c r="G8" s="35"/>
      <c r="H8" s="35">
        <v>5055215.1599999992</v>
      </c>
    </row>
    <row r="9" spans="1:8" ht="24.75" customHeight="1">
      <c r="A9" s="37">
        <v>30199</v>
      </c>
      <c r="B9" s="38" t="s">
        <v>150</v>
      </c>
      <c r="C9" s="40">
        <v>226.83</v>
      </c>
      <c r="D9" s="42">
        <v>226.83</v>
      </c>
      <c r="E9" s="42"/>
      <c r="F9" s="35"/>
      <c r="G9" s="35"/>
      <c r="H9" s="35"/>
    </row>
    <row r="10" spans="1:8" ht="24.75" customHeight="1">
      <c r="A10" s="38">
        <v>30201</v>
      </c>
      <c r="B10" s="38" t="s">
        <v>151</v>
      </c>
      <c r="C10" s="40">
        <v>1.83</v>
      </c>
      <c r="D10" s="42"/>
      <c r="E10" s="42">
        <v>1.83</v>
      </c>
      <c r="F10" s="35"/>
      <c r="G10" s="35"/>
      <c r="H10" s="35"/>
    </row>
    <row r="11" spans="1:8" ht="24.75" customHeight="1">
      <c r="A11" s="38">
        <v>30202</v>
      </c>
      <c r="B11" s="38" t="s">
        <v>152</v>
      </c>
      <c r="C11" s="40">
        <v>1.22</v>
      </c>
      <c r="D11" s="42"/>
      <c r="E11" s="42">
        <v>1.22</v>
      </c>
      <c r="F11" s="35"/>
      <c r="G11" s="35"/>
      <c r="H11" s="35"/>
    </row>
    <row r="12" spans="1:8" ht="24.75" customHeight="1">
      <c r="A12" s="38">
        <v>30207</v>
      </c>
      <c r="B12" s="38" t="s">
        <v>153</v>
      </c>
      <c r="C12" s="40">
        <v>1.81</v>
      </c>
      <c r="D12" s="42"/>
      <c r="E12" s="42">
        <v>1.81</v>
      </c>
      <c r="F12" s="35"/>
      <c r="G12" s="35"/>
      <c r="H12" s="35"/>
    </row>
    <row r="13" spans="1:8" ht="24.75" customHeight="1">
      <c r="A13" s="38">
        <v>30209</v>
      </c>
      <c r="B13" s="38" t="s">
        <v>154</v>
      </c>
      <c r="C13" s="40">
        <v>0.12</v>
      </c>
      <c r="D13" s="42"/>
      <c r="E13" s="42">
        <v>0.12</v>
      </c>
      <c r="F13" s="35"/>
      <c r="G13" s="35"/>
      <c r="H13" s="35"/>
    </row>
    <row r="14" spans="1:8" ht="24.75" customHeight="1">
      <c r="A14" s="38">
        <v>30213</v>
      </c>
      <c r="B14" s="38" t="s">
        <v>155</v>
      </c>
      <c r="C14" s="40">
        <v>0.55000000000000004</v>
      </c>
      <c r="D14" s="42"/>
      <c r="E14" s="42">
        <v>0.55000000000000004</v>
      </c>
      <c r="F14" s="35"/>
      <c r="G14" s="35"/>
      <c r="H14" s="35"/>
    </row>
    <row r="15" spans="1:8" ht="24.75" customHeight="1">
      <c r="A15" s="38">
        <v>30215</v>
      </c>
      <c r="B15" s="38" t="s">
        <v>156</v>
      </c>
      <c r="C15" s="40">
        <v>0.72</v>
      </c>
      <c r="D15" s="42"/>
      <c r="E15" s="42">
        <v>0.72</v>
      </c>
      <c r="F15" s="35"/>
      <c r="G15" s="35"/>
      <c r="H15" s="35"/>
    </row>
    <row r="16" spans="1:8" ht="24.75" customHeight="1">
      <c r="A16" s="38">
        <v>30217</v>
      </c>
      <c r="B16" s="38" t="s">
        <v>157</v>
      </c>
      <c r="C16" s="40">
        <v>3.5</v>
      </c>
      <c r="D16" s="42"/>
      <c r="E16" s="42">
        <v>3.5</v>
      </c>
      <c r="F16" s="35"/>
      <c r="G16" s="35"/>
      <c r="H16" s="35"/>
    </row>
    <row r="17" spans="1:5" ht="24.75" customHeight="1">
      <c r="A17" s="38">
        <v>30226</v>
      </c>
      <c r="B17" s="39" t="s">
        <v>158</v>
      </c>
      <c r="C17" s="40">
        <v>0.12</v>
      </c>
      <c r="D17" s="42"/>
      <c r="E17" s="42">
        <v>0.12</v>
      </c>
    </row>
    <row r="18" spans="1:5" ht="24.75" customHeight="1">
      <c r="A18" s="38">
        <v>30231</v>
      </c>
      <c r="B18" s="39" t="s">
        <v>159</v>
      </c>
      <c r="C18" s="40">
        <v>14.97</v>
      </c>
      <c r="D18" s="42"/>
      <c r="E18" s="42">
        <v>14.97</v>
      </c>
    </row>
    <row r="19" spans="1:5" ht="24.75" customHeight="1">
      <c r="A19" s="38">
        <v>30299</v>
      </c>
      <c r="B19" s="39" t="s">
        <v>160</v>
      </c>
      <c r="C19" s="40">
        <v>6.63</v>
      </c>
      <c r="D19" s="42"/>
      <c r="E19" s="42">
        <v>6.63</v>
      </c>
    </row>
    <row r="20" spans="1:5" ht="24.75" customHeight="1">
      <c r="A20" s="38">
        <v>30302</v>
      </c>
      <c r="B20" s="38" t="s">
        <v>161</v>
      </c>
      <c r="C20" s="40">
        <v>19.420000000000002</v>
      </c>
      <c r="D20" s="42">
        <v>19.420000000000002</v>
      </c>
      <c r="E20" s="42"/>
    </row>
    <row r="21" spans="1:5" ht="24.75" customHeight="1">
      <c r="A21" s="38">
        <v>30304</v>
      </c>
      <c r="B21" s="38" t="s">
        <v>162</v>
      </c>
      <c r="C21" s="40">
        <v>1.59</v>
      </c>
      <c r="D21" s="42">
        <v>1.59</v>
      </c>
      <c r="E21" s="42"/>
    </row>
    <row r="22" spans="1:5" ht="24.75" customHeight="1">
      <c r="A22" s="38">
        <v>30311</v>
      </c>
      <c r="B22" s="38" t="s">
        <v>163</v>
      </c>
      <c r="C22" s="40">
        <v>19.96</v>
      </c>
      <c r="D22" s="42">
        <v>19.96</v>
      </c>
      <c r="E22" s="42"/>
    </row>
    <row r="23" spans="1:5" ht="24.75" customHeight="1">
      <c r="A23" s="38">
        <v>30399</v>
      </c>
      <c r="B23" s="38" t="s">
        <v>164</v>
      </c>
      <c r="C23" s="40">
        <v>8.27</v>
      </c>
      <c r="D23" s="42">
        <v>8.27</v>
      </c>
      <c r="E23" s="42"/>
    </row>
    <row r="24" spans="1:5" ht="24.75" customHeight="1">
      <c r="A24" s="38">
        <v>31002</v>
      </c>
      <c r="B24" s="38" t="s">
        <v>165</v>
      </c>
      <c r="C24" s="42">
        <v>1.55</v>
      </c>
      <c r="D24" s="42"/>
      <c r="E24" s="42">
        <v>1.55</v>
      </c>
    </row>
    <row r="25" spans="1:5" ht="24.75" customHeight="1">
      <c r="A25" s="61" t="s">
        <v>29</v>
      </c>
      <c r="B25" s="61"/>
      <c r="C25" s="42">
        <v>575.34</v>
      </c>
      <c r="D25" s="42">
        <v>542.32000000000005</v>
      </c>
      <c r="E25" s="42">
        <v>33.019999999999996</v>
      </c>
    </row>
    <row r="26" spans="1:5">
      <c r="A26" s="60" t="s">
        <v>166</v>
      </c>
      <c r="B26" s="60"/>
      <c r="C26" s="60"/>
      <c r="D26" s="60"/>
      <c r="E26" s="60"/>
    </row>
  </sheetData>
  <mergeCells count="7">
    <mergeCell ref="A26:E26"/>
    <mergeCell ref="A1:E1"/>
    <mergeCell ref="A3:B3"/>
    <mergeCell ref="C3:C4"/>
    <mergeCell ref="D3:D4"/>
    <mergeCell ref="E3:E4"/>
    <mergeCell ref="A25:B25"/>
  </mergeCells>
  <phoneticPr fontId="3" type="noConversion"/>
  <printOptions horizontalCentered="1"/>
  <pageMargins left="0.74803149606299213" right="0.74803149606299213" top="1.1811023622047245" bottom="0.98425196850393704" header="0.51181102362204722" footer="0.51181102362204722"/>
  <pageSetup paperSize="9" orientation="portrait" r:id="rId1"/>
  <headerFooter alignWithMargins="0">
    <oddHeader>&amp;L&amp;"黑体,常规"&amp;14附件6</oddHeader>
  </headerFooter>
</worksheet>
</file>

<file path=xl/worksheets/sheet7.xml><?xml version="1.0" encoding="utf-8"?>
<worksheet xmlns="http://schemas.openxmlformats.org/spreadsheetml/2006/main" xmlns:r="http://schemas.openxmlformats.org/officeDocument/2006/relationships">
  <dimension ref="A1:H15"/>
  <sheetViews>
    <sheetView workbookViewId="0">
      <selection activeCell="F13" sqref="F13"/>
    </sheetView>
  </sheetViews>
  <sheetFormatPr defaultRowHeight="14.25"/>
  <cols>
    <col min="1" max="1" width="9.5" customWidth="1"/>
    <col min="2" max="2" width="11.625" customWidth="1"/>
    <col min="3" max="8" width="9.75" customWidth="1"/>
  </cols>
  <sheetData>
    <row r="1" spans="1:8" ht="40.5" customHeight="1">
      <c r="A1" s="59" t="s">
        <v>32</v>
      </c>
      <c r="B1" s="59"/>
      <c r="C1" s="59"/>
      <c r="D1" s="59"/>
      <c r="E1" s="59"/>
      <c r="F1" s="59"/>
      <c r="G1" s="59"/>
      <c r="H1" s="59"/>
    </row>
    <row r="2" spans="1:8" ht="18.75" customHeight="1">
      <c r="A2" s="1" t="s">
        <v>27</v>
      </c>
      <c r="B2" s="1" t="s">
        <v>116</v>
      </c>
      <c r="C2" s="1"/>
      <c r="D2" s="1"/>
      <c r="F2" s="1" t="s">
        <v>28</v>
      </c>
    </row>
    <row r="3" spans="1:8" ht="27.95" customHeight="1">
      <c r="A3" s="62" t="s">
        <v>92</v>
      </c>
      <c r="B3" s="62"/>
      <c r="C3" s="64" t="s">
        <v>93</v>
      </c>
      <c r="D3" s="64" t="s">
        <v>94</v>
      </c>
      <c r="E3" s="63" t="s">
        <v>95</v>
      </c>
      <c r="F3" s="63"/>
      <c r="G3" s="63"/>
      <c r="H3" s="64" t="s">
        <v>96</v>
      </c>
    </row>
    <row r="4" spans="1:8" ht="38.25" customHeight="1">
      <c r="A4" s="15" t="s">
        <v>97</v>
      </c>
      <c r="B4" s="15" t="s">
        <v>59</v>
      </c>
      <c r="C4" s="65"/>
      <c r="D4" s="65"/>
      <c r="E4" s="17" t="s">
        <v>29</v>
      </c>
      <c r="F4" s="17" t="s">
        <v>30</v>
      </c>
      <c r="G4" s="17" t="s">
        <v>31</v>
      </c>
      <c r="H4" s="65"/>
    </row>
    <row r="5" spans="1:8" ht="27.95" customHeight="1">
      <c r="A5" s="4"/>
      <c r="B5" s="4"/>
      <c r="C5" s="4"/>
      <c r="D5" s="4"/>
      <c r="E5" s="9"/>
      <c r="F5" s="9"/>
      <c r="G5" s="9"/>
      <c r="H5" s="9"/>
    </row>
    <row r="6" spans="1:8" ht="27.95" customHeight="1">
      <c r="A6" s="4"/>
      <c r="B6" s="4"/>
      <c r="C6" s="4"/>
      <c r="D6" s="4"/>
      <c r="E6" s="9"/>
      <c r="F6" s="9"/>
      <c r="G6" s="9"/>
      <c r="H6" s="9"/>
    </row>
    <row r="7" spans="1:8" ht="27.95" customHeight="1">
      <c r="A7" s="4"/>
      <c r="B7" s="4"/>
      <c r="C7" s="4"/>
      <c r="D7" s="4"/>
      <c r="E7" s="9"/>
      <c r="F7" s="9"/>
      <c r="G7" s="9"/>
      <c r="H7" s="9"/>
    </row>
    <row r="8" spans="1:8" ht="27.95" customHeight="1">
      <c r="A8" s="4"/>
      <c r="B8" s="4"/>
      <c r="C8" s="4"/>
      <c r="D8" s="4"/>
      <c r="E8" s="9"/>
      <c r="F8" s="9"/>
      <c r="G8" s="9"/>
      <c r="H8" s="9"/>
    </row>
    <row r="9" spans="1:8" ht="27.95" customHeight="1">
      <c r="A9" s="4"/>
      <c r="B9" s="4"/>
      <c r="C9" s="4"/>
      <c r="D9" s="4"/>
      <c r="E9" s="9"/>
      <c r="F9" s="9"/>
      <c r="G9" s="9"/>
      <c r="H9" s="9"/>
    </row>
    <row r="10" spans="1:8" ht="27.95" customHeight="1">
      <c r="A10" s="4"/>
      <c r="B10" s="4"/>
      <c r="C10" s="4"/>
      <c r="D10" s="4"/>
      <c r="E10" s="9"/>
      <c r="F10" s="9"/>
      <c r="G10" s="9"/>
      <c r="H10" s="9"/>
    </row>
    <row r="11" spans="1:8" ht="27.95" customHeight="1">
      <c r="A11" s="4"/>
      <c r="B11" s="4"/>
      <c r="C11" s="4"/>
      <c r="D11" s="4"/>
      <c r="E11" s="9"/>
      <c r="F11" s="9"/>
      <c r="G11" s="9"/>
      <c r="H11" s="9"/>
    </row>
    <row r="12" spans="1:8" ht="27.95" customHeight="1">
      <c r="A12" s="4"/>
      <c r="B12" s="4"/>
      <c r="C12" s="4"/>
      <c r="D12" s="4"/>
      <c r="E12" s="9"/>
      <c r="F12" s="9"/>
      <c r="G12" s="9"/>
      <c r="H12" s="9"/>
    </row>
    <row r="13" spans="1:8" ht="27.95" customHeight="1">
      <c r="A13" s="4"/>
      <c r="B13" s="4"/>
      <c r="C13" s="4"/>
      <c r="D13" s="4"/>
      <c r="E13" s="9"/>
      <c r="F13" s="9"/>
      <c r="G13" s="9"/>
      <c r="H13" s="9"/>
    </row>
    <row r="14" spans="1:8" ht="27.95" customHeight="1">
      <c r="A14" s="4"/>
      <c r="B14" s="4"/>
      <c r="C14" s="4"/>
      <c r="D14" s="4"/>
      <c r="E14" s="9"/>
      <c r="F14" s="9"/>
      <c r="G14" s="9"/>
      <c r="H14" s="9"/>
    </row>
    <row r="15" spans="1:8" ht="34.5" customHeight="1">
      <c r="A15" s="60" t="s">
        <v>98</v>
      </c>
      <c r="B15" s="60"/>
      <c r="C15" s="60"/>
      <c r="D15" s="60"/>
      <c r="E15" s="60"/>
      <c r="F15" s="60"/>
      <c r="G15" s="60"/>
      <c r="H15" s="60"/>
    </row>
  </sheetData>
  <mergeCells count="7">
    <mergeCell ref="A3:B3"/>
    <mergeCell ref="A15:H15"/>
    <mergeCell ref="A1:H1"/>
    <mergeCell ref="E3:G3"/>
    <mergeCell ref="C3:C4"/>
    <mergeCell ref="D3:D4"/>
    <mergeCell ref="H3:H4"/>
  </mergeCells>
  <phoneticPr fontId="3" type="noConversion"/>
  <printOptions horizontalCentered="1"/>
  <pageMargins left="0.74803149606299213" right="0.74803149606299213" top="1.1811023622047245" bottom="0.98425196850393704" header="0.51181102362204722" footer="0.51181102362204722"/>
  <pageSetup paperSize="9" orientation="portrait" r:id="rId1"/>
  <headerFooter alignWithMargins="0">
    <oddHeader>&amp;L&amp;"黑体,常规"&amp;14附件7</oddHeader>
  </headerFooter>
</worksheet>
</file>

<file path=xl/worksheets/sheet8.xml><?xml version="1.0" encoding="utf-8"?>
<worksheet xmlns="http://schemas.openxmlformats.org/spreadsheetml/2006/main" xmlns:r="http://schemas.openxmlformats.org/officeDocument/2006/relationships">
  <dimension ref="A1:F15"/>
  <sheetViews>
    <sheetView tabSelected="1" workbookViewId="0">
      <selection activeCell="H12" sqref="H12"/>
    </sheetView>
  </sheetViews>
  <sheetFormatPr defaultRowHeight="14.25"/>
  <cols>
    <col min="1" max="1" width="31" style="6" customWidth="1"/>
    <col min="2" max="6" width="16.625" style="6" customWidth="1"/>
  </cols>
  <sheetData>
    <row r="1" spans="1:6" ht="31.5">
      <c r="A1" s="43" t="s">
        <v>33</v>
      </c>
      <c r="B1" s="43"/>
      <c r="C1" s="43"/>
      <c r="D1" s="43"/>
      <c r="E1" s="43"/>
      <c r="F1" s="43"/>
    </row>
    <row r="2" spans="1:6" ht="25.5" customHeight="1">
      <c r="A2" s="1" t="s">
        <v>115</v>
      </c>
      <c r="B2" s="5"/>
      <c r="C2" s="5"/>
      <c r="D2" s="5"/>
      <c r="E2" s="5"/>
      <c r="F2" s="5" t="s">
        <v>3</v>
      </c>
    </row>
    <row r="3" spans="1:6" ht="30" customHeight="1">
      <c r="A3" s="71" t="s">
        <v>4</v>
      </c>
      <c r="B3" s="68" t="s">
        <v>11</v>
      </c>
      <c r="C3" s="69"/>
      <c r="D3" s="69"/>
      <c r="E3" s="69"/>
      <c r="F3" s="70"/>
    </row>
    <row r="4" spans="1:6" ht="18" customHeight="1">
      <c r="A4" s="72"/>
      <c r="B4" s="74" t="s">
        <v>5</v>
      </c>
      <c r="C4" s="74" t="s">
        <v>6</v>
      </c>
      <c r="D4" s="74" t="s">
        <v>7</v>
      </c>
      <c r="E4" s="75" t="s">
        <v>8</v>
      </c>
      <c r="F4" s="74" t="s">
        <v>9</v>
      </c>
    </row>
    <row r="5" spans="1:6" ht="15" customHeight="1">
      <c r="A5" s="73"/>
      <c r="B5" s="74"/>
      <c r="C5" s="74"/>
      <c r="D5" s="74"/>
      <c r="E5" s="75"/>
      <c r="F5" s="74"/>
    </row>
    <row r="6" spans="1:6" ht="30" customHeight="1">
      <c r="A6" s="29" t="s">
        <v>107</v>
      </c>
      <c r="B6" s="21">
        <f>SUM(C6:E6)</f>
        <v>19.114519999999999</v>
      </c>
      <c r="C6" s="21">
        <v>4.149</v>
      </c>
      <c r="D6" s="21"/>
      <c r="E6" s="21">
        <v>14.96552</v>
      </c>
      <c r="F6" s="4"/>
    </row>
    <row r="7" spans="1:6" ht="30" customHeight="1">
      <c r="A7" s="29" t="s">
        <v>112</v>
      </c>
      <c r="B7" s="21">
        <f>SUM(C7:E7)</f>
        <v>19.114519999999999</v>
      </c>
      <c r="C7" s="21">
        <v>4.149</v>
      </c>
      <c r="D7" s="21"/>
      <c r="E7" s="21">
        <v>14.96552</v>
      </c>
      <c r="F7" s="4"/>
    </row>
    <row r="8" spans="1:6" ht="30" customHeight="1">
      <c r="A8" s="4"/>
      <c r="B8" s="4"/>
      <c r="C8" s="4"/>
      <c r="D8" s="4"/>
      <c r="E8" s="4"/>
      <c r="F8" s="4"/>
    </row>
    <row r="9" spans="1:6" ht="30" customHeight="1">
      <c r="A9" s="4"/>
      <c r="B9" s="4"/>
      <c r="C9" s="4"/>
      <c r="D9" s="4"/>
      <c r="E9" s="4"/>
      <c r="F9" s="4"/>
    </row>
    <row r="10" spans="1:6" ht="30" customHeight="1">
      <c r="A10" s="4"/>
      <c r="B10" s="4"/>
      <c r="C10" s="4"/>
      <c r="D10" s="4"/>
      <c r="E10" s="4"/>
      <c r="F10" s="4"/>
    </row>
    <row r="11" spans="1:6" ht="30" customHeight="1">
      <c r="A11" s="4"/>
      <c r="B11" s="4"/>
      <c r="C11" s="4"/>
      <c r="D11" s="4"/>
      <c r="E11" s="4"/>
      <c r="F11" s="4"/>
    </row>
    <row r="12" spans="1:6">
      <c r="A12" s="7" t="s">
        <v>10</v>
      </c>
      <c r="B12" s="8"/>
      <c r="C12" s="8"/>
      <c r="D12" s="8"/>
      <c r="E12" s="8"/>
      <c r="F12" s="8"/>
    </row>
    <row r="13" spans="1:6" ht="32.25" customHeight="1">
      <c r="A13" s="66" t="s">
        <v>136</v>
      </c>
      <c r="B13" s="67"/>
      <c r="C13" s="67"/>
      <c r="D13" s="67"/>
      <c r="E13" s="67"/>
      <c r="F13" s="67"/>
    </row>
    <row r="14" spans="1:6" ht="35.25" customHeight="1">
      <c r="A14" s="66" t="s">
        <v>137</v>
      </c>
      <c r="B14" s="67"/>
      <c r="C14" s="67"/>
      <c r="D14" s="67"/>
      <c r="E14" s="67"/>
      <c r="F14" s="67"/>
    </row>
    <row r="15" spans="1:6" ht="34.5" customHeight="1">
      <c r="A15" s="66" t="s">
        <v>138</v>
      </c>
      <c r="B15" s="67"/>
      <c r="C15" s="67"/>
      <c r="D15" s="67"/>
      <c r="E15" s="67"/>
      <c r="F15" s="67"/>
    </row>
  </sheetData>
  <mergeCells count="11">
    <mergeCell ref="A13:F13"/>
    <mergeCell ref="A14:F14"/>
    <mergeCell ref="A15:F15"/>
    <mergeCell ref="A1:F1"/>
    <mergeCell ref="B3:F3"/>
    <mergeCell ref="A3:A5"/>
    <mergeCell ref="B4:B5"/>
    <mergeCell ref="C4:C5"/>
    <mergeCell ref="D4:D5"/>
    <mergeCell ref="E4:E5"/>
    <mergeCell ref="F4:F5"/>
  </mergeCells>
  <phoneticPr fontId="3" type="noConversion"/>
  <printOptions horizontalCentered="1"/>
  <pageMargins left="0.74803149606299213" right="0.74803149606299213" top="1.2598425196850394" bottom="0.98425196850393704" header="0.51181102362204722" footer="0.51181102362204722"/>
  <pageSetup paperSize="9" orientation="landscape" r:id="rId1"/>
  <headerFooter alignWithMargins="0">
    <oddHeader>&amp;L&amp;"黑体,常规"&amp;14附件8</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附件1</vt:lpstr>
      <vt:lpstr>附件2</vt:lpstr>
      <vt:lpstr>附件3</vt:lpstr>
      <vt:lpstr>附件4</vt:lpstr>
      <vt:lpstr>附件5</vt:lpstr>
      <vt:lpstr>附件6</vt:lpstr>
      <vt:lpstr>附件7</vt:lpstr>
      <vt:lpstr>附件8</vt:lpstr>
      <vt:lpstr>附件4!Print_Area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2016-09-09T05:24:58Z</cp:lastPrinted>
  <dcterms:created xsi:type="dcterms:W3CDTF">2016-01-07T01:27:41Z</dcterms:created>
  <dcterms:modified xsi:type="dcterms:W3CDTF">2016-09-09T05:27:02Z</dcterms:modified>
</cp:coreProperties>
</file>