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'2-附件2'!$A$1:$H$11</definedName>
    <definedName name="_xlnm.Print_Area" localSheetId="2">'3-附件3'!$A$1:$H$11</definedName>
    <definedName name="_xlnm.Print_Area" localSheetId="3">'4-附件4'!$A$1:$F$29</definedName>
    <definedName name="_xlnm.Print_Area" localSheetId="4">'5-附件5'!$A$1:$E$11</definedName>
    <definedName name="_xlnm.Print_Area" localSheetId="5">'6-附件6'!$A$1:$E$20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<sst xmlns="http://schemas.openxmlformats.org/spreadsheetml/2006/main" count="178" uniqueCount="95">
  <si>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</si>
  <si>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</si>
  <si>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</si>
  <si>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</si>
  <si>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</si>
  <si>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</si>
  <si>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</si>
  <si>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</si>
  <si>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</si>
  <si>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</si>
  <si>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</si>
  <si>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</si>
  <si>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</si>
  <si>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</si>
  <si>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</si>
  <si>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</si>
  <si>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</si>
  <si>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</si>
  <si>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</si>
  <si>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</si>
  <si>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</si>
  <si>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</si>
  <si>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</si>
  <si>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</si>
  <si>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</si>
  <si>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</si>
  <si>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</si>
  <si>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</si>
  <si>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</si>
  <si>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</si>
  <si>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</si>
  <si>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</si>
  <si>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</si>
  <si>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</si>
  <si>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</si>
  <si>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</si>
  <si>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</si>
  <si>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</si>
  <si>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</si>
  <si>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</si>
  <si>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</si>
  <si>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</si>
  <si>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</si>
  <si>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</si>
  <si>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</si>
  <si>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</si>
  <si>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</si>
  <si>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</si>
  <si>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</si>
  <si>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</si>
  <si>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</si>
  <si>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</si>
  <si>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</si>
  <si>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</si>
  <si>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</si>
  <si>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</si>
  <si>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</si>
  <si>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</si>
  <si>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</si>
  <si>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</si>
  <si>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</si>
  <si>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</si>
  <si>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机关事业单位基本养老保险缴费支出</t>
  </si>
  <si>
    <t>住房公积金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</si>
  <si>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</si>
  <si>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</si>
  <si>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</si>
  <si>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</si>
  <si>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</si>
  <si>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</si>
  <si>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</si>
  <si>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</si>
  <si>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</si>
  <si>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</si>
  <si>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奖励金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</si>
  <si>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</si>
  <si>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</si>
  <si>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事业收入</t>
  </si>
  <si>
    <t>2018年收入预算表</t>
    <phoneticPr fontId="0" type="noConversion"/>
  </si>
  <si>
    <t>2018年支出预算表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</si>
  <si>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</si>
  <si>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</si>
  <si>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</si>
  <si>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</si>
  <si>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事业单位医疗</t>
  </si>
  <si>
    <t>2018年一般公共预算财政拨款支出预算表</t>
    <phoneticPr fontId="0" type="noConversion"/>
  </si>
  <si>
    <t>公务用车运行维护费</t>
  </si>
  <si>
    <t>医疗费补助</t>
  </si>
  <si>
    <t>2018年部门收支总表</t>
    <phoneticPr fontId="0" type="noConversion"/>
  </si>
  <si>
    <t>其他医疗卫生与计划生育管理事务支出</t>
  </si>
  <si>
    <t>单位：长沙市天心区机关后勤服务中心</t>
    <phoneticPr fontId="0" type="noConversion"/>
  </si>
  <si>
    <t>机关服务</t>
  </si>
  <si>
    <t>能源节约利用</t>
  </si>
  <si>
    <t>长沙市天心区机关后勤服务中心本级</t>
  </si>
  <si>
    <t>单位：长沙市天心区机关后勤服务中心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</si>
</sst>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88</v>
      </c>
      <c r="B1" s="4"/>
      <c r="C1" s="4"/>
      <c r="D1" s="4"/>
    </row>
    <row r="2" spans="1:4" ht="30" customHeight="1">
      <c r="A2" s="14" t="s">
        <v>90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3882.19</v>
      </c>
      <c r="C5" s="71" t="s">
        <v>10</v>
      </c>
      <c r="D5" s="9">
        <v>3791.08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27.9</v>
      </c>
    </row>
    <row r="12" spans="1:4" s="3" customFormat="1" ht="24.95" customHeight="1">
      <c r="A12" s="70"/>
      <c r="B12" s="73"/>
      <c r="C12" s="72" t="s">
        <v>14</v>
      </c>
      <c r="D12" s="9">
        <v>27.97</v>
      </c>
    </row>
    <row r="13" spans="1:4" s="3" customFormat="1" ht="24.95" customHeight="1">
      <c r="A13" s="70"/>
      <c r="B13" s="73"/>
      <c r="C13" s="72" t="s">
        <v>30</v>
      </c>
      <c r="D13" s="9">
        <v>5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30.23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3882.19</v>
      </c>
      <c r="C23" s="77" t="s">
        <v>16</v>
      </c>
      <c r="D23" s="12">
        <v>3882.18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3882.19</v>
      </c>
      <c r="C27" s="68" t="s">
        <v>2</v>
      </c>
      <c r="D27" s="12">
        <v>3882.18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C3:D3"/>
    <mergeCell ref="A1:D1"/>
    <mergeCell ref="A3:B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78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90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77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SUM(C6:C11)</f>
        <v>3882.18</v>
      </c>
      <c r="D5" s="22">
        <f>SUM(D6:D11)</f>
        <v>3882.18</v>
      </c>
      <c r="E5" s="22">
        <f>SUM(E6:E11)</f>
        <v>0</v>
      </c>
      <c r="F5" s="22">
        <f>SUM(F6:F11)</f>
        <v>0</v>
      </c>
      <c r="G5" s="22">
        <f>SUM(G6:G11)</f>
        <v>0</v>
      </c>
      <c r="H5" s="23">
        <f>SUM(H6:H11)</f>
        <v>0</v>
      </c>
    </row>
    <row r="6" spans="1:8" ht="27.95" customHeight="1">
      <c r="A6" s="20">
        <v>2010303</v>
      </c>
      <c r="B6" s="21" t="s">
        <v>91</v>
      </c>
      <c r="C6" s="22">
        <v>3791.08</v>
      </c>
      <c r="D6" s="22">
        <v>3791.08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2080505</v>
      </c>
      <c r="B7" s="21" t="s">
        <v>62</v>
      </c>
      <c r="C7" s="22">
        <v>27.9</v>
      </c>
      <c r="D7" s="22">
        <v>27.9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2100199</v>
      </c>
      <c r="B8" s="21" t="s">
        <v>89</v>
      </c>
      <c r="C8" s="22">
        <v>6</v>
      </c>
      <c r="D8" s="22">
        <v>6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2101102</v>
      </c>
      <c r="B9" s="21" t="s">
        <v>84</v>
      </c>
      <c r="C9" s="22">
        <v>21.97</v>
      </c>
      <c r="D9" s="22">
        <v>21.97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2111001</v>
      </c>
      <c r="B10" s="21" t="s">
        <v>92</v>
      </c>
      <c r="C10" s="22">
        <v>5</v>
      </c>
      <c r="D10" s="22">
        <v>5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2210201</v>
      </c>
      <c r="B11" s="21" t="s">
        <v>63</v>
      </c>
      <c r="C11" s="22">
        <v>30.23</v>
      </c>
      <c r="D11" s="22">
        <v>30.23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79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90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SUM(C6:C11)</f>
        <v>3882.18</v>
      </c>
      <c r="D5" s="27">
        <f>SUM(D6:D11)</f>
        <v>734.77</v>
      </c>
      <c r="E5" s="27">
        <f>SUM(E6:E11)</f>
        <v>3147.41</v>
      </c>
      <c r="F5" s="27">
        <f>SUM(F6:F11)</f>
        <v>0</v>
      </c>
      <c r="G5" s="27">
        <f>SUM(G6:G11)</f>
        <v>0</v>
      </c>
      <c r="H5" s="27">
        <f>SUM(H6:H11)</f>
        <v>0</v>
      </c>
      <c r="I5" s="85"/>
    </row>
    <row r="6" spans="1:9" ht="27" customHeight="1">
      <c r="A6" s="25">
        <v>2010303</v>
      </c>
      <c r="B6" s="26" t="s">
        <v>91</v>
      </c>
      <c r="C6" s="27">
        <v>3791.08</v>
      </c>
      <c r="D6" s="27">
        <v>654.66999999999996</v>
      </c>
      <c r="E6" s="27">
        <v>3136.41</v>
      </c>
      <c r="F6" s="27">
        <v>0</v>
      </c>
      <c r="G6" s="27">
        <v>0</v>
      </c>
      <c r="H6" s="27">
        <v>0</v>
      </c>
    </row>
    <row r="7" spans="1:9" ht="27" customHeight="1">
      <c r="A7" s="25">
        <v>2080505</v>
      </c>
      <c r="B7" s="26" t="s">
        <v>62</v>
      </c>
      <c r="C7" s="27">
        <v>27.9</v>
      </c>
      <c r="D7" s="27">
        <v>27.9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2100199</v>
      </c>
      <c r="B8" s="26" t="s">
        <v>89</v>
      </c>
      <c r="C8" s="27">
        <v>6</v>
      </c>
      <c r="D8" s="27">
        <v>0</v>
      </c>
      <c r="E8" s="27">
        <v>6</v>
      </c>
      <c r="F8" s="27">
        <v>0</v>
      </c>
      <c r="G8" s="27">
        <v>0</v>
      </c>
      <c r="H8" s="27">
        <v>0</v>
      </c>
    </row>
    <row r="9" spans="1:9" ht="27" customHeight="1">
      <c r="A9" s="25">
        <v>2101102</v>
      </c>
      <c r="B9" s="26" t="s">
        <v>84</v>
      </c>
      <c r="C9" s="27">
        <v>21.97</v>
      </c>
      <c r="D9" s="27">
        <v>21.97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A10" s="25">
        <v>2111001</v>
      </c>
      <c r="B10" s="26" t="s">
        <v>92</v>
      </c>
      <c r="C10" s="27">
        <v>5</v>
      </c>
      <c r="D10" s="27">
        <v>0</v>
      </c>
      <c r="E10" s="27">
        <v>5</v>
      </c>
      <c r="F10" s="27">
        <v>0</v>
      </c>
      <c r="G10" s="27">
        <v>0</v>
      </c>
      <c r="H10" s="27">
        <v>0</v>
      </c>
    </row>
    <row r="11" spans="1:9" ht="27" customHeight="1">
      <c r="A11" s="25">
        <v>2210201</v>
      </c>
      <c r="B11" s="26" t="s">
        <v>63</v>
      </c>
      <c r="C11" s="27">
        <v>30.23</v>
      </c>
      <c r="D11" s="27">
        <v>30.23</v>
      </c>
      <c r="E11" s="27">
        <v>0</v>
      </c>
      <c r="F11" s="27">
        <v>0</v>
      </c>
      <c r="G11" s="27">
        <v>0</v>
      </c>
      <c r="H11" s="27">
        <v>0</v>
      </c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80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90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3882.19</v>
      </c>
      <c r="C6" s="37" t="s">
        <v>10</v>
      </c>
      <c r="D6" s="38">
        <v>3791.08</v>
      </c>
      <c r="E6" s="39">
        <v>3791.08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27.9</v>
      </c>
      <c r="E12" s="39">
        <v>27.9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27.97</v>
      </c>
      <c r="E13" s="39">
        <v>27.97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5</v>
      </c>
      <c r="E14" s="39">
        <v>5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30.23</v>
      </c>
      <c r="E21" s="39">
        <v>30.23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3882.19</v>
      </c>
      <c r="C23" s="99" t="s">
        <v>16</v>
      </c>
      <c r="D23" s="38">
        <v>3882.18</v>
      </c>
      <c r="E23" s="44">
        <v>3882.18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3882.19</v>
      </c>
      <c r="C29" s="45" t="s">
        <v>2</v>
      </c>
      <c r="D29" s="38">
        <v>3882.18</v>
      </c>
      <c r="E29" s="47">
        <v>3882.18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85</v>
      </c>
      <c r="B1" s="48"/>
      <c r="C1" s="48"/>
      <c r="D1" s="48"/>
      <c r="E1" s="48"/>
    </row>
    <row r="2" spans="1:5" ht="30" customHeight="1">
      <c r="A2" s="14" t="s">
        <v>90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SUM(C6:C11)</f>
        <v>3882.18</v>
      </c>
      <c r="D5" s="50">
        <f>SUM(D6:D11)</f>
        <v>734.77</v>
      </c>
      <c r="E5" s="8">
        <f>SUM(E6:E11)</f>
        <v>3147.41</v>
      </c>
    </row>
    <row r="6" spans="1:5" ht="27.95" customHeight="1">
      <c r="A6" s="19">
        <v>2010303</v>
      </c>
      <c r="B6" s="21" t="s">
        <v>91</v>
      </c>
      <c r="C6" s="11">
        <v>3791.08</v>
      </c>
      <c r="D6" s="50">
        <v>654.66999999999996</v>
      </c>
      <c r="E6" s="8">
        <v>3136.41</v>
      </c>
    </row>
    <row r="7" spans="1:5" ht="27.95" customHeight="1">
      <c r="A7" s="19">
        <v>2080505</v>
      </c>
      <c r="B7" s="21" t="s">
        <v>62</v>
      </c>
      <c r="C7" s="11">
        <v>27.9</v>
      </c>
      <c r="D7" s="50">
        <v>27.9</v>
      </c>
      <c r="E7" s="8">
        <v>0</v>
      </c>
    </row>
    <row r="8" spans="1:5" ht="27.95" customHeight="1">
      <c r="A8" s="19">
        <v>2100199</v>
      </c>
      <c r="B8" s="21" t="s">
        <v>89</v>
      </c>
      <c r="C8" s="11">
        <v>6</v>
      </c>
      <c r="D8" s="50">
        <v>0</v>
      </c>
      <c r="E8" s="8">
        <v>6</v>
      </c>
    </row>
    <row r="9" spans="1:5" ht="27.95" customHeight="1">
      <c r="A9" s="19">
        <v>2101102</v>
      </c>
      <c r="B9" s="21" t="s">
        <v>84</v>
      </c>
      <c r="C9" s="11">
        <v>21.97</v>
      </c>
      <c r="D9" s="50">
        <v>21.97</v>
      </c>
      <c r="E9" s="8">
        <v>0</v>
      </c>
    </row>
    <row r="10" spans="1:5" ht="27.95" customHeight="1">
      <c r="A10" s="19">
        <v>2111001</v>
      </c>
      <c r="B10" s="21" t="s">
        <v>92</v>
      </c>
      <c r="C10" s="11">
        <v>5</v>
      </c>
      <c r="D10" s="50">
        <v>0</v>
      </c>
      <c r="E10" s="8">
        <v>5</v>
      </c>
    </row>
    <row r="11" spans="1:5" ht="27.95" customHeight="1">
      <c r="A11" s="19">
        <v>2210201</v>
      </c>
      <c r="B11" s="21" t="s">
        <v>63</v>
      </c>
      <c r="C11" s="11">
        <v>30.23</v>
      </c>
      <c r="D11" s="50">
        <v>30.23</v>
      </c>
      <c r="E11" s="8">
        <v>0</v>
      </c>
    </row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81</v>
      </c>
      <c r="B1" s="48"/>
      <c r="C1" s="48"/>
      <c r="D1" s="48"/>
      <c r="E1" s="48"/>
      <c r="F1" s="103"/>
      <c r="G1" s="103"/>
    </row>
    <row r="2" spans="1:7" ht="30" customHeight="1">
      <c r="A2" s="14" t="s">
        <v>90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SUM(C6:C20)</f>
        <v>734.78000000000009</v>
      </c>
      <c r="D5" s="55">
        <f>SUM(D6:D20)</f>
        <v>296.78000000000003</v>
      </c>
      <c r="E5" s="11">
        <f>SUM(E6:E20)</f>
        <v>438</v>
      </c>
      <c r="F5" s="105"/>
      <c r="G5" s="105"/>
    </row>
    <row r="6" spans="1:7" ht="27.95" customHeight="1">
      <c r="A6" s="19">
        <v>30101</v>
      </c>
      <c r="B6" s="52" t="s">
        <v>64</v>
      </c>
      <c r="C6" s="54">
        <v>63.73</v>
      </c>
      <c r="D6" s="55">
        <v>63.73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65</v>
      </c>
      <c r="C7" s="54">
        <v>58.92</v>
      </c>
      <c r="D7" s="55">
        <v>58.92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66</v>
      </c>
      <c r="C8" s="54">
        <v>10.220000000000001</v>
      </c>
      <c r="D8" s="55">
        <v>10.220000000000001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67</v>
      </c>
      <c r="C9" s="54">
        <v>27.9</v>
      </c>
      <c r="D9" s="55">
        <v>27.9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68</v>
      </c>
      <c r="C10" s="54">
        <v>11.16</v>
      </c>
      <c r="D10" s="55">
        <v>11.16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69</v>
      </c>
      <c r="C11" s="54">
        <v>9.77</v>
      </c>
      <c r="D11" s="55">
        <v>9.77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70</v>
      </c>
      <c r="C12" s="54">
        <v>1.05</v>
      </c>
      <c r="D12" s="55">
        <v>1.05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63</v>
      </c>
      <c r="C13" s="54">
        <v>30.23</v>
      </c>
      <c r="D13" s="55">
        <v>30.23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71</v>
      </c>
      <c r="C14" s="54">
        <v>10.220000000000001</v>
      </c>
      <c r="D14" s="55">
        <v>10.220000000000001</v>
      </c>
      <c r="E14" s="11">
        <v>0</v>
      </c>
    </row>
    <row r="15" spans="1:7" ht="27.95" customHeight="1">
      <c r="A15" s="19">
        <v>30199</v>
      </c>
      <c r="B15" s="52" t="s">
        <v>72</v>
      </c>
      <c r="C15" s="54">
        <v>69.5</v>
      </c>
      <c r="D15" s="55">
        <v>69.5</v>
      </c>
      <c r="E15" s="11">
        <v>0</v>
      </c>
    </row>
    <row r="16" spans="1:7" ht="27.95" customHeight="1">
      <c r="A16" s="19">
        <v>30201</v>
      </c>
      <c r="B16" s="52" t="s">
        <v>73</v>
      </c>
      <c r="C16" s="54">
        <v>48</v>
      </c>
      <c r="D16" s="55">
        <v>0</v>
      </c>
      <c r="E16" s="11">
        <v>48</v>
      </c>
    </row>
    <row r="17" spans="1:5" ht="27.95" customHeight="1">
      <c r="A17" s="19">
        <v>30217</v>
      </c>
      <c r="B17" s="52" t="s">
        <v>32</v>
      </c>
      <c r="C17" s="54">
        <v>6</v>
      </c>
      <c r="D17" s="55">
        <v>0</v>
      </c>
      <c r="E17" s="11">
        <v>6</v>
      </c>
    </row>
    <row r="18" spans="1:5" ht="27.95" customHeight="1">
      <c r="A18" s="19">
        <v>30231</v>
      </c>
      <c r="B18" s="52" t="s">
        <v>86</v>
      </c>
      <c r="C18" s="54">
        <v>384</v>
      </c>
      <c r="D18" s="55">
        <v>0</v>
      </c>
      <c r="E18" s="11">
        <v>384</v>
      </c>
    </row>
    <row r="19" spans="1:5" ht="27.95" customHeight="1">
      <c r="A19" s="19">
        <v>30307</v>
      </c>
      <c r="B19" s="52" t="s">
        <v>87</v>
      </c>
      <c r="C19" s="54">
        <v>2.83</v>
      </c>
      <c r="D19" s="55">
        <v>2.83</v>
      </c>
      <c r="E19" s="11">
        <v>0</v>
      </c>
    </row>
    <row r="20" spans="1:5" ht="27.95" customHeight="1">
      <c r="A20" s="19">
        <v>30309</v>
      </c>
      <c r="B20" s="52" t="s">
        <v>74</v>
      </c>
      <c r="C20" s="54">
        <v>1.25</v>
      </c>
      <c r="D20" s="55">
        <v>1.25</v>
      </c>
      <c r="E20" s="11">
        <v>0</v>
      </c>
    </row>
    <row r="21" spans="1:5" ht="27.95" customHeight="1"/>
    <row r="22" spans="1:5" ht="27.95" customHeight="1"/>
    <row r="23" spans="1:5" ht="27.95" customHeight="1"/>
    <row r="24" spans="1:5" ht="27.95" customHeight="1"/>
    <row r="25" spans="1:5" ht="27.95" customHeight="1"/>
    <row r="26" spans="1:5" ht="27.95" customHeight="1"/>
    <row r="27" spans="1:5" ht="27.95" customHeight="1">
      <c r="C27" s="105"/>
    </row>
    <row r="28" spans="1:5" ht="27.95" customHeight="1"/>
    <row r="29" spans="1:5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75</v>
      </c>
      <c r="B1" s="56"/>
      <c r="C1" s="56"/>
      <c r="D1" s="56"/>
      <c r="E1" s="56"/>
      <c r="F1" s="56"/>
    </row>
    <row r="2" spans="1:6" ht="30" customHeight="1">
      <c r="A2" s="14" t="s">
        <v>90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82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83</v>
      </c>
    </row>
    <row r="6" spans="1:6" s="3" customFormat="1" ht="33.75" customHeight="1">
      <c r="A6" s="59" t="s">
        <v>61</v>
      </c>
      <c r="B6" s="53">
        <f>B7</f>
        <v>390</v>
      </c>
      <c r="C6" s="53">
        <f>C7</f>
        <v>6</v>
      </c>
      <c r="D6" s="53">
        <f>D7</f>
        <v>0</v>
      </c>
      <c r="E6" s="53">
        <f>E7</f>
        <v>384</v>
      </c>
      <c r="F6" s="49">
        <f>F7</f>
        <v>0</v>
      </c>
    </row>
    <row r="7" spans="1:6" ht="33.75" customHeight="1">
      <c r="A7" s="59" t="s">
        <v>93</v>
      </c>
      <c r="B7" s="53">
        <v>390</v>
      </c>
      <c r="C7" s="53">
        <v>6</v>
      </c>
      <c r="D7" s="53">
        <v>0</v>
      </c>
      <c r="E7" s="53">
        <v>384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76</v>
      </c>
      <c r="B1" s="48"/>
      <c r="C1" s="48"/>
      <c r="D1" s="48"/>
      <c r="E1" s="48"/>
    </row>
    <row r="2" spans="1:5" ht="30" customHeight="1">
      <c r="A2" s="14" t="s">
        <v>94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