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29" activeTab="0"/>
  </bookViews>
  <sheets>
    <sheet name="目录" sheetId="1" r:id="rId1"/>
    <sheet name="附件1" sheetId="2" r:id="rId2"/>
    <sheet name="附件2" sheetId="3" r:id="rId3"/>
    <sheet name="附件3" sheetId="4" r:id="rId4"/>
    <sheet name="附件4" sheetId="5" r:id="rId5"/>
    <sheet name="附件5" sheetId="6" r:id="rId6"/>
    <sheet name="附件5-1" sheetId="7" r:id="rId7"/>
    <sheet name="附件5-2" sheetId="8" r:id="rId8"/>
    <sheet name="附件6" sheetId="9" r:id="rId9"/>
    <sheet name="附件7" sheetId="10" r:id="rId10"/>
    <sheet name="附件8" sheetId="11" r:id="rId11"/>
    <sheet name="附件8-1" sheetId="12" r:id="rId12"/>
    <sheet name="附件9" sheetId="13" r:id="rId13"/>
    <sheet name="附件9-1" sheetId="14" r:id="rId14"/>
    <sheet name="附件10" sheetId="15" r:id="rId15"/>
    <sheet name="附件11" sheetId="16" r:id="rId16"/>
    <sheet name="附件11-1" sheetId="17" r:id="rId17"/>
    <sheet name="附件12" sheetId="18" r:id="rId18"/>
    <sheet name="附件12-1" sheetId="19" r:id="rId19"/>
    <sheet name="附件13" sheetId="20" r:id="rId20"/>
    <sheet name="附件14" sheetId="21" r:id="rId21"/>
    <sheet name="附件15" sheetId="22" r:id="rId22"/>
    <sheet name="附件16" sheetId="23" r:id="rId23"/>
    <sheet name="附件17" sheetId="24" r:id="rId24"/>
    <sheet name="附件18" sheetId="25" r:id="rId25"/>
  </sheets>
  <definedNames>
    <definedName name="_xlfn.IFERROR" hidden="1">#NAME?</definedName>
    <definedName name="_xlnm.Print_Area" localSheetId="20">'附件14'!$A$1:$E$10</definedName>
    <definedName name="_xlnm.Print_Titles" localSheetId="2">'附件2'!$2:$4</definedName>
    <definedName name="_xlnm.Print_Titles" localSheetId="3">'附件3'!$2:$4</definedName>
    <definedName name="_xlnm.Print_Titles" localSheetId="4">'附件4'!$2:$5</definedName>
    <definedName name="_xlnm.Print_Titles" localSheetId="8">'附件6'!$1:$4</definedName>
  </definedNames>
  <calcPr fullCalcOnLoad="1"/>
</workbook>
</file>

<file path=xl/sharedStrings.xml><?xml version="1.0" encoding="utf-8"?>
<sst xmlns="http://schemas.openxmlformats.org/spreadsheetml/2006/main" count="1182" uniqueCount="701">
  <si>
    <r>
      <rPr>
        <b/>
        <sz val="18"/>
        <rFont val="宋体"/>
        <family val="0"/>
      </rPr>
      <t>目</t>
    </r>
    <r>
      <rPr>
        <b/>
        <sz val="18"/>
        <rFont val="Times New Roman"/>
        <family val="1"/>
      </rPr>
      <t xml:space="preserve">           </t>
    </r>
    <r>
      <rPr>
        <b/>
        <sz val="18"/>
        <rFont val="宋体"/>
        <family val="0"/>
      </rPr>
      <t>录</t>
    </r>
  </si>
  <si>
    <t>附件1：</t>
  </si>
  <si>
    <t>2021年天心区地方一般公共预算收入预算表</t>
  </si>
  <si>
    <t>附件2：</t>
  </si>
  <si>
    <t>2021年天心区一般公共预算支出预算表</t>
  </si>
  <si>
    <t>附件3：</t>
  </si>
  <si>
    <t>2021年天心区一般公共预算本级支出预算表</t>
  </si>
  <si>
    <t>附件4：</t>
  </si>
  <si>
    <t>2021年天心区一般公共预算本级基本支出预算表</t>
  </si>
  <si>
    <t>附件5：</t>
  </si>
  <si>
    <t>2021年天心区一般公共预算税收返还和转移支付情况表</t>
  </si>
  <si>
    <t>附件5-1：</t>
  </si>
  <si>
    <t>2021年天心区一般公共预算专项转移支付预算项目情况表</t>
  </si>
  <si>
    <t>附件6：</t>
  </si>
  <si>
    <t>2021年天心区政府支出经济分类科目预算表</t>
  </si>
  <si>
    <t>附件7：</t>
  </si>
  <si>
    <t>2021年天心区政府性基金预算收入表</t>
  </si>
  <si>
    <t>附件8：</t>
  </si>
  <si>
    <t>2021年天心区政府性基金预算支出表</t>
  </si>
  <si>
    <t>附件9：</t>
  </si>
  <si>
    <t>2021年天心区政府性基金预算转移支付表</t>
  </si>
  <si>
    <t>附件10：</t>
  </si>
  <si>
    <t>2021年天心区国有资本经营预算收入表</t>
  </si>
  <si>
    <t>附件11：</t>
  </si>
  <si>
    <t>2021年天心区国有资本经营预算支出表</t>
  </si>
  <si>
    <t>附件12：</t>
  </si>
  <si>
    <t>2021年天心区国有资本经营预算转移支付表</t>
  </si>
  <si>
    <t>附件13：</t>
  </si>
  <si>
    <t>2021年天心区社会保险基金预算收入表</t>
  </si>
  <si>
    <t>附件14：</t>
  </si>
  <si>
    <t>2021年天心区社会保险基金预算支出表</t>
  </si>
  <si>
    <t>附件15：</t>
  </si>
  <si>
    <t>2020年天心区政府一般债务限额及余额情况表</t>
  </si>
  <si>
    <t>附件16：</t>
  </si>
  <si>
    <t>2020年天心区政府专项债务限额和余额情况表</t>
  </si>
  <si>
    <t>附件17：</t>
  </si>
  <si>
    <t>2020年天心区地方政府债务发行及还本付息情况表</t>
  </si>
  <si>
    <t>附件18：</t>
  </si>
  <si>
    <t>2021年天心区政府债券发行及还本付息情况预算表</t>
  </si>
  <si>
    <t>单位：万元</t>
  </si>
  <si>
    <t>收入科目</t>
  </si>
  <si>
    <t>预算数</t>
  </si>
  <si>
    <t>备注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</si>
  <si>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</si>
  <si>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</si>
  <si>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</si>
  <si>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</si>
  <si>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房产税</t>
  </si>
  <si>
    <t xml:space="preserve">    印花税</t>
  </si>
  <si>
    <t xml:space="preserve">    土地增值税</t>
  </si>
  <si>
    <t xml:space="preserve">    耕地占用税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</si>
  <si>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</si>
  <si>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</si>
  <si>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</si>
  <si>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</si>
  <si>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国有资源（资产）有偿使用收入</t>
  </si>
  <si>
    <t>合     计</t>
  </si>
  <si>
    <t>科目代码</t>
  </si>
  <si>
    <t>科目名称</t>
  </si>
  <si>
    <t>金额</t>
  </si>
  <si>
    <t>一般公共服务支出</t>
  </si>
  <si>
    <t xml:space="preserve">  人大事务</t>
  </si>
  <si>
    <t xml:space="preserve">    行政运行（人大事务）</t>
  </si>
  <si>
    <t xml:space="preserve">    一般行政管理事务（人大事务）</t>
  </si>
  <si>
    <t xml:space="preserve">    人大会议</t>
  </si>
  <si>
    <t xml:space="preserve">    人大代表履职能力提升</t>
  </si>
  <si>
    <t xml:space="preserve">    代表工作</t>
  </si>
  <si>
    <t xml:space="preserve">  政协事务</t>
  </si>
  <si>
    <t xml:space="preserve">    行政运行（政协事务）</t>
  </si>
  <si>
    <t xml:space="preserve">    一般行政管理事务（政协事务）</t>
  </si>
  <si>
    <t xml:space="preserve">    机关服务（政协事务）</t>
  </si>
  <si>
    <t xml:space="preserve">    政协会议</t>
  </si>
  <si>
    <t xml:space="preserve">  政府办公厅（室）及相关机构事务</t>
  </si>
  <si>
    <t xml:space="preserve">    行政运行（政府办公厅（室）及相关机构事务）</t>
  </si>
  <si>
    <t xml:space="preserve">    一般行政管理事务（政府办公厅（室）及相关机构事务）</t>
  </si>
  <si>
    <t xml:space="preserve">    机关服务（政府办公厅（室）及相关机构事务）</t>
  </si>
  <si>
    <t xml:space="preserve">    专项业务及机关事务管理</t>
  </si>
  <si>
    <t xml:space="preserve">    政务公开审批</t>
  </si>
  <si>
    <t xml:space="preserve">    信访事务</t>
  </si>
  <si>
    <t xml:space="preserve">    其他政府办公厅（室）及相关机构事务支出</t>
  </si>
  <si>
    <t xml:space="preserve">  发展与改革事务</t>
  </si>
  <si>
    <t xml:space="preserve">    行政运行（发展与改革事务）</t>
  </si>
  <si>
    <t xml:space="preserve">    一般行政管理事务（发展与改革事务）</t>
  </si>
  <si>
    <t xml:space="preserve">    事业运行（发展与改革事务）</t>
  </si>
  <si>
    <t xml:space="preserve">    其他发展与改革事务支出</t>
  </si>
  <si>
    <t xml:space="preserve">  统计信息事务</t>
  </si>
  <si>
    <t xml:space="preserve">    行政运行（统计信息事务）</t>
  </si>
  <si>
    <t xml:space="preserve">    一般行政管理事务（统计信息事务）</t>
  </si>
  <si>
    <t xml:space="preserve">    专项统计业务</t>
  </si>
  <si>
    <t xml:space="preserve">    专项普查活动</t>
  </si>
  <si>
    <t xml:space="preserve">  财政事务</t>
  </si>
  <si>
    <t xml:space="preserve">    行政运行（财政事务）</t>
  </si>
  <si>
    <t xml:space="preserve">    一般行政管理事务（财政事务）</t>
  </si>
  <si>
    <t xml:space="preserve">    财政监察</t>
  </si>
  <si>
    <t xml:space="preserve">    信息化建设（财政事务）</t>
  </si>
  <si>
    <t xml:space="preserve">  审计事务</t>
  </si>
  <si>
    <t xml:space="preserve">    行政运行（审计事务）</t>
  </si>
  <si>
    <t xml:space="preserve">    一般行政管理事务（审计事务）</t>
  </si>
  <si>
    <t xml:space="preserve">    审计业务</t>
  </si>
  <si>
    <t xml:space="preserve">  纪检监察事务</t>
  </si>
  <si>
    <t xml:space="preserve">    行政运行（纪检监察事务）</t>
  </si>
  <si>
    <t xml:space="preserve">    一般行政管理事务（纪检监察事务）</t>
  </si>
  <si>
    <t xml:space="preserve">    大案要案查处</t>
  </si>
  <si>
    <t xml:space="preserve">  商贸事务</t>
  </si>
  <si>
    <t xml:space="preserve">    行政运行（商贸事务）</t>
  </si>
  <si>
    <t xml:space="preserve">    一般行政管理事务（商贸事务）</t>
  </si>
  <si>
    <t xml:space="preserve">    招商引资</t>
  </si>
  <si>
    <t xml:space="preserve">    事业运行（商贸事务）</t>
  </si>
  <si>
    <t xml:space="preserve">    其他商贸事务支出</t>
  </si>
  <si>
    <t xml:space="preserve">  民族事务</t>
  </si>
  <si>
    <t xml:space="preserve">    行政运行（民族事务）</t>
  </si>
  <si>
    <t xml:space="preserve">    一般行政管理事务（民族事务）</t>
  </si>
  <si>
    <t xml:space="preserve">  档案事务</t>
  </si>
  <si>
    <t xml:space="preserve">    行政运行（档案事务）</t>
  </si>
  <si>
    <t xml:space="preserve">    一般行政管理事务（档案事务）</t>
  </si>
  <si>
    <t xml:space="preserve">  民主党派及工商联事务</t>
  </si>
  <si>
    <t xml:space="preserve">    行政运行（民主党派及工商联事务）</t>
  </si>
  <si>
    <t xml:space="preserve">    一般行政管理事务（民主党派及工商联事务）</t>
  </si>
  <si>
    <t xml:space="preserve">  群众团体事务</t>
  </si>
  <si>
    <t xml:space="preserve">    行政运行（群众团体事务）</t>
  </si>
  <si>
    <t xml:space="preserve">    一般行政管理事务（群众团体事务）</t>
  </si>
  <si>
    <t xml:space="preserve">    工会事务</t>
  </si>
  <si>
    <t xml:space="preserve">  党委办公厅（室）及相关机构事务</t>
  </si>
  <si>
    <t xml:space="preserve">    行政运行（党委办公厅（室）及相关机构事务）</t>
  </si>
  <si>
    <t xml:space="preserve">    一般行政管理事务（党委办公厅（室）及相关机构事务）</t>
  </si>
  <si>
    <t xml:space="preserve">    事业运行（党委办公厅（室）及相关机构事务）</t>
  </si>
  <si>
    <t xml:space="preserve">  组织事务</t>
  </si>
  <si>
    <t xml:space="preserve">    行政运行（组织事务）</t>
  </si>
  <si>
    <t xml:space="preserve">    一般行政管理事务（组织事务）</t>
  </si>
  <si>
    <t xml:space="preserve">    事业运行（组织事务）</t>
  </si>
  <si>
    <t xml:space="preserve">    其他组织事务支出</t>
  </si>
  <si>
    <t xml:space="preserve">  宣传事务</t>
  </si>
  <si>
    <t xml:space="preserve">    行政运行（宣传事务）</t>
  </si>
  <si>
    <t xml:space="preserve">    一般行政管理事务（宣传事务）</t>
  </si>
  <si>
    <t xml:space="preserve">  统战事务</t>
  </si>
  <si>
    <t xml:space="preserve">    行政运行（统战事务）</t>
  </si>
  <si>
    <t xml:space="preserve">    一般行政管理事务（统战事务）</t>
  </si>
  <si>
    <t xml:space="preserve">  网信事务</t>
  </si>
  <si>
    <t xml:space="preserve">    行政运行（网信事务）</t>
  </si>
  <si>
    <t xml:space="preserve">    一般行政管理事务（网信事务）</t>
  </si>
  <si>
    <t xml:space="preserve">  市场监督管理事务</t>
  </si>
  <si>
    <t xml:space="preserve">    行政运行</t>
  </si>
  <si>
    <t xml:space="preserve">    一般行政管理事务</t>
  </si>
  <si>
    <t xml:space="preserve">    信息化建设</t>
  </si>
  <si>
    <t xml:space="preserve">    食品安全监管</t>
  </si>
  <si>
    <t xml:space="preserve">    其他市场监督管理事务</t>
  </si>
  <si>
    <t>国防支出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</si>
  <si>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</si>
  <si>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</si>
  <si>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</si>
  <si>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</si>
  <si>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国防教育</t>
  </si>
  <si>
    <t xml:space="preserve">    其他国防动员支出</t>
  </si>
  <si>
    <t xml:space="preserve">  其他国防支出</t>
  </si>
  <si>
    <t xml:space="preserve">    其他国防支出</t>
  </si>
  <si>
    <t>公共安全支出</t>
  </si>
  <si>
    <t xml:space="preserve">  公安</t>
  </si>
  <si>
    <t xml:space="preserve">    特别业务</t>
  </si>
  <si>
    <t xml:space="preserve">    其他公安支出</t>
  </si>
  <si>
    <t xml:space="preserve">  检察</t>
  </si>
  <si>
    <t xml:space="preserve">    行政运行（检察）</t>
  </si>
  <si>
    <t xml:space="preserve">  法院</t>
  </si>
  <si>
    <t xml:space="preserve">    行政运行（法院）</t>
  </si>
  <si>
    <t xml:space="preserve">  司法</t>
  </si>
  <si>
    <t xml:space="preserve">    行政运行（司法）</t>
  </si>
  <si>
    <t xml:space="preserve">    一般行政管理事务（司法）</t>
  </si>
  <si>
    <t xml:space="preserve">    基层司法业务</t>
  </si>
  <si>
    <t xml:space="preserve">    普法宣传</t>
  </si>
  <si>
    <t xml:space="preserve">    公共法律服务</t>
  </si>
  <si>
    <t xml:space="preserve">  其他公共安全支出</t>
  </si>
  <si>
    <t xml:space="preserve">    其他公共安全支出</t>
  </si>
  <si>
    <t>教育支出</t>
  </si>
  <si>
    <t xml:space="preserve">  教育管理事务</t>
  </si>
  <si>
    <t xml:space="preserve">    行政运行（教育管理事务）</t>
  </si>
  <si>
    <t xml:space="preserve">    一般行政管理事务（教育管理事务）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</si>
  <si>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</si>
  <si>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</si>
  <si>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</si>
  <si>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</si>
  <si>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</si>
  <si>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</si>
  <si>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</si>
  <si>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进修及培训</t>
  </si>
  <si>
    <t xml:space="preserve">    干部教育</t>
  </si>
  <si>
    <t xml:space="preserve">    培训支出</t>
  </si>
  <si>
    <t>科学技术支出</t>
  </si>
  <si>
    <t xml:space="preserve">  科学技术管理事务</t>
  </si>
  <si>
    <t xml:space="preserve">    行政运行（科学技术管理事务）</t>
  </si>
  <si>
    <t xml:space="preserve">    一般行政管理事务（科学技术管理事务）</t>
  </si>
  <si>
    <t xml:space="preserve">    其他科学技术管理事务支出</t>
  </si>
  <si>
    <t xml:space="preserve">  技术研究与开发</t>
  </si>
  <si>
    <t xml:space="preserve">    科技成果转化与扩散</t>
  </si>
  <si>
    <t xml:space="preserve">  科学技术普及</t>
  </si>
  <si>
    <t xml:space="preserve">    科普活动</t>
  </si>
  <si>
    <t>文化旅游体育与传媒支出</t>
  </si>
  <si>
    <t xml:space="preserve">  文化和旅游</t>
  </si>
  <si>
    <t xml:space="preserve">    行政运行（文化和旅游）</t>
  </si>
  <si>
    <t xml:space="preserve">    一般行政管理事务（文化和旅游）</t>
  </si>
  <si>
    <t xml:space="preserve">    图书馆</t>
  </si>
  <si>
    <t xml:space="preserve">    群众文化</t>
  </si>
  <si>
    <t xml:space="preserve">    文化和旅游交流与合作</t>
  </si>
  <si>
    <t xml:space="preserve">    文化和旅游市场管理</t>
  </si>
  <si>
    <t xml:space="preserve">  体育</t>
  </si>
  <si>
    <t xml:space="preserve">    群众体育</t>
  </si>
  <si>
    <t xml:space="preserve">  其他文化旅游体育与传媒支出</t>
  </si>
  <si>
    <t xml:space="preserve">    宣传文化发展专项支出</t>
  </si>
  <si>
    <t>社会保障和就业支出</t>
  </si>
  <si>
    <t xml:space="preserve">  人力资源和社会保障管理事务</t>
  </si>
  <si>
    <t xml:space="preserve">    行政运行（人力资源和社会保障管理事务）</t>
  </si>
  <si>
    <t xml:space="preserve">    一般行政管理事务（人力资源和社会保障管理事务）</t>
  </si>
  <si>
    <t xml:space="preserve">    综合业务管理</t>
  </si>
  <si>
    <t xml:space="preserve">    就业管理事务</t>
  </si>
  <si>
    <t xml:space="preserve">  民政管理事务</t>
  </si>
  <si>
    <t xml:space="preserve">    行政运行（民政管理事务）</t>
  </si>
  <si>
    <t xml:space="preserve">    一般行政管理事务（民政管理事务）</t>
  </si>
  <si>
    <t xml:space="preserve">    基层政权建设和社区治理</t>
  </si>
  <si>
    <t xml:space="preserve">    其他民政管理事务支出</t>
  </si>
  <si>
    <t xml:space="preserve">  行政事业单位养老支出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</si>
  <si>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</si>
  <si>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</si>
  <si>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</si>
  <si>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</si>
  <si>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退役安置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</si>
  <si>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</si>
  <si>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</si>
  <si>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</si>
  <si>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</si>
  <si>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</si>
  <si>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其他社会福利支出</t>
  </si>
  <si>
    <t xml:space="preserve">  残疾人事业</t>
  </si>
  <si>
    <t xml:space="preserve">    行政运行（残疾人事业）</t>
  </si>
  <si>
    <t xml:space="preserve">    一般行政管理事务（残疾人事业）</t>
  </si>
  <si>
    <t xml:space="preserve">    残疾人康复</t>
  </si>
  <si>
    <t xml:space="preserve">    残疾人生活和护理补贴</t>
  </si>
  <si>
    <t xml:space="preserve">    其他残疾人事业支出</t>
  </si>
  <si>
    <t xml:space="preserve">  最低生活保障</t>
  </si>
  <si>
    <t xml:space="preserve">    城市最低生活保障金支出</t>
  </si>
  <si>
    <t xml:space="preserve">  临时救助</t>
  </si>
  <si>
    <t xml:space="preserve">    流浪乞讨人员救助支出</t>
  </si>
  <si>
    <t xml:space="preserve">  其他生活救助</t>
  </si>
  <si>
    <t xml:space="preserve">    其他城市生活救助</t>
  </si>
  <si>
    <t xml:space="preserve">  财政对基本养老保险基金的补助</t>
  </si>
  <si>
    <t xml:space="preserve">    财政对城乡居民基本养老保险基金的补助</t>
  </si>
  <si>
    <t xml:space="preserve">  退役军人管理事务</t>
  </si>
  <si>
    <t xml:space="preserve">    拥军优属</t>
  </si>
  <si>
    <t xml:space="preserve">    其他退役军人事务管理支出</t>
  </si>
  <si>
    <t xml:space="preserve">  其他社会保障和就业支出</t>
  </si>
  <si>
    <t xml:space="preserve">    其他社会保障和就业支出</t>
  </si>
  <si>
    <t>卫生健康支出</t>
  </si>
  <si>
    <t xml:space="preserve">  卫生健康管理事物</t>
  </si>
  <si>
    <t xml:space="preserve">    行政运行（卫生健康管理事务）</t>
  </si>
  <si>
    <t xml:space="preserve">    一般行政管理事务（卫生健康管理事务）</t>
  </si>
  <si>
    <t xml:space="preserve">    其他卫生健康管理事物支出</t>
  </si>
  <si>
    <t xml:space="preserve">  公立医院</t>
  </si>
  <si>
    <t xml:space="preserve">    综合医院</t>
  </si>
  <si>
    <t xml:space="preserve">  基层医疗卫生机构</t>
  </si>
  <si>
    <t xml:space="preserve">    城市社区卫生机构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</si>
  <si>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</si>
  <si>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</si>
  <si>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</si>
  <si>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</si>
  <si>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</si>
  <si>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</si>
  <si>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</si>
  <si>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</si>
  <si>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</si>
  <si>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</si>
  <si>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其他中医药支出</t>
  </si>
  <si>
    <t xml:space="preserve">  计划生育事务</t>
  </si>
  <si>
    <t xml:space="preserve">    计划生育服务</t>
  </si>
  <si>
    <t xml:space="preserve">  行政事业单位医疗</t>
  </si>
  <si>
    <t xml:space="preserve">    行政单位医疗</t>
  </si>
  <si>
    <t xml:space="preserve">    事业单位医疗</t>
  </si>
  <si>
    <t xml:space="preserve">  财政对基本医疗保险基金的补助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</si>
  <si>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</si>
  <si>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</si>
  <si>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</si>
  <si>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 xml:space="preserve">    其他医疗救助支出</t>
  </si>
  <si>
    <t xml:space="preserve">  优抚对象医疗</t>
  </si>
  <si>
    <t xml:space="preserve">    优抚对象医疗补助</t>
  </si>
  <si>
    <t xml:space="preserve">  医疗保障管理事务</t>
  </si>
  <si>
    <t xml:space="preserve">    其他医疗保障管理事务支出</t>
  </si>
  <si>
    <t xml:space="preserve">  老龄卫生健康事务</t>
  </si>
  <si>
    <t xml:space="preserve">    老龄卫生健康事务</t>
  </si>
  <si>
    <t xml:space="preserve">  其他卫生健康支出</t>
  </si>
  <si>
    <t xml:space="preserve">    其他卫生健康支出</t>
  </si>
  <si>
    <t>节能环保支出</t>
  </si>
  <si>
    <t xml:space="preserve">  环境保护管理事务</t>
  </si>
  <si>
    <t xml:space="preserve">    行政运行（环境保护管理事务）</t>
  </si>
  <si>
    <t xml:space="preserve">    一般行政管理事务（环境保护管理事务）</t>
  </si>
  <si>
    <t xml:space="preserve">    其他环境保护管理事务支出</t>
  </si>
  <si>
    <t xml:space="preserve">  能源节约利用</t>
  </si>
  <si>
    <t xml:space="preserve">    能源节约利用</t>
  </si>
  <si>
    <t xml:space="preserve">  其他节能环保支出</t>
  </si>
  <si>
    <t xml:space="preserve">    其他节能环保支出</t>
  </si>
  <si>
    <t>城乡社区支出</t>
  </si>
  <si>
    <t xml:space="preserve">  城乡社区管理事务</t>
  </si>
  <si>
    <t xml:space="preserve">    行政运行（城乡社区管理事务）</t>
  </si>
  <si>
    <t xml:space="preserve">    一般行政管理事务（城乡社区管理事务）</t>
  </si>
  <si>
    <t xml:space="preserve">    城管执法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</si>
  <si>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</si>
  <si>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</si>
  <si>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</si>
  <si>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</si>
  <si>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</si>
  <si>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</si>
  <si>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>农林水支出</t>
  </si>
  <si>
    <t xml:space="preserve">  农业农村</t>
  </si>
  <si>
    <t xml:space="preserve">    行政运行（农业）</t>
  </si>
  <si>
    <t xml:space="preserve">    一般行政管理事务（农业）</t>
  </si>
  <si>
    <t xml:space="preserve">    农产品质量安全</t>
  </si>
  <si>
    <t xml:space="preserve">    执法监管</t>
  </si>
  <si>
    <t xml:space="preserve">    防灾减灾</t>
  </si>
  <si>
    <t xml:space="preserve">    农业资源保护修复与利用</t>
  </si>
  <si>
    <t xml:space="preserve">    其他农业农村支出</t>
  </si>
  <si>
    <t xml:space="preserve">  林业</t>
  </si>
  <si>
    <t xml:space="preserve">    林业事业机构</t>
  </si>
  <si>
    <t xml:space="preserve">    森林资源管理</t>
  </si>
  <si>
    <t xml:space="preserve">  水利</t>
  </si>
  <si>
    <t xml:space="preserve">    行政运行（水利）</t>
  </si>
  <si>
    <t xml:space="preserve">    一般行政管理事务（水利）</t>
  </si>
  <si>
    <t xml:space="preserve">    水利行业业务管理</t>
  </si>
  <si>
    <t xml:space="preserve">    水利工程运行与维护</t>
  </si>
  <si>
    <t xml:space="preserve">    防汛</t>
  </si>
  <si>
    <t xml:space="preserve">    其他水利支出</t>
  </si>
  <si>
    <t xml:space="preserve">  扶贫</t>
  </si>
  <si>
    <t xml:space="preserve">    一般行政管理事务（扶贫）</t>
  </si>
  <si>
    <t xml:space="preserve">    其他扶贫支出</t>
  </si>
  <si>
    <t xml:space="preserve">  农村综合改革</t>
  </si>
  <si>
    <t xml:space="preserve">    对村民委员会和村党支部的补助</t>
  </si>
  <si>
    <t>交通运输支出</t>
  </si>
  <si>
    <t xml:space="preserve">  公路水路运输</t>
  </si>
  <si>
    <t xml:space="preserve">    行政运行（公路水路运输）</t>
  </si>
  <si>
    <t xml:space="preserve">    一般行政管理事务（公路水路运输）</t>
  </si>
  <si>
    <t xml:space="preserve">    其他公路水路运输支出</t>
  </si>
  <si>
    <t>资源勘探工业信息等支出</t>
  </si>
  <si>
    <t xml:space="preserve">  工业和信息产业监管</t>
  </si>
  <si>
    <t xml:space="preserve">    行政运行（工业和信息产业监管）</t>
  </si>
  <si>
    <t xml:space="preserve">    一般行政管理事务（工业和信息产业监管）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</si>
  <si>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</si>
  <si>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</si>
  <si>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</si>
  <si>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>住房保障支出</t>
  </si>
  <si>
    <t xml:space="preserve">  保障性安居工程支出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</si>
  <si>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</si>
  <si>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</si>
  <si>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</si>
  <si>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</si>
  <si>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城乡社区住宅</t>
  </si>
  <si>
    <t xml:space="preserve">    其他城乡社区住宅支出</t>
  </si>
  <si>
    <t>灾害防治及应急管理支出</t>
  </si>
  <si>
    <t xml:space="preserve">  应急管理事物</t>
  </si>
  <si>
    <t xml:space="preserve">    安全监管</t>
  </si>
  <si>
    <t xml:space="preserve">    应急管理</t>
  </si>
  <si>
    <t xml:space="preserve">    其他应急管理支出</t>
  </si>
  <si>
    <t xml:space="preserve">  消防事务</t>
  </si>
  <si>
    <t xml:space="preserve">    其他消防事务支出</t>
  </si>
  <si>
    <t>债务付息支出</t>
  </si>
  <si>
    <t xml:space="preserve">  地方政府一般债务付息支出</t>
  </si>
  <si>
    <t xml:space="preserve">    地方政府一般债券付息支出</t>
  </si>
  <si>
    <t>预备费</t>
  </si>
  <si>
    <t>合   计</t>
  </si>
  <si>
    <t/>
  </si>
  <si>
    <t>部门预算支出经济分类科目</t>
  </si>
  <si>
    <t>本年支出合计</t>
  </si>
  <si>
    <t>人员经费</t>
  </si>
  <si>
    <t>公用经费</t>
  </si>
  <si>
    <t>合计</t>
  </si>
  <si>
    <t>工资福利支出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</si>
  <si>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</si>
  <si>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</si>
  <si>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</si>
  <si>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</si>
  <si>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</si>
  <si>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</si>
  <si>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</si>
  <si>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</si>
  <si>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</si>
  <si>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</si>
  <si>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</si>
  <si>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</si>
  <si>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</si>
  <si>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</si>
  <si>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</si>
  <si>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</si>
  <si>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</si>
  <si>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</si>
  <si>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</si>
  <si>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</si>
  <si>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</si>
  <si>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</si>
  <si>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</si>
  <si>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</si>
  <si>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</si>
  <si>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</si>
  <si>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</si>
  <si>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</si>
  <si>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</si>
  <si>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</si>
  <si>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</si>
  <si>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</si>
  <si>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</si>
  <si>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</si>
  <si>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</si>
  <si>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</si>
  <si>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</si>
  <si>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</si>
  <si>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</si>
  <si>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</si>
  <si>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</si>
  <si>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</si>
  <si>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</si>
  <si>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</si>
  <si>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</si>
  <si>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</si>
  <si>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</si>
  <si>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医疗费补助</t>
  </si>
  <si>
    <t xml:space="preserve">  奖励金</t>
  </si>
  <si>
    <t xml:space="preserve">  其他对个人和家庭的补助支出</t>
  </si>
  <si>
    <t>资本性支出</t>
  </si>
  <si>
    <t xml:space="preserve">  办公设备购置</t>
  </si>
  <si>
    <t>2021年天心区一般公共预算税收返还和转移支付
情况表</t>
  </si>
  <si>
    <t>收入</t>
  </si>
  <si>
    <t>支出</t>
  </si>
  <si>
    <t>项目</t>
  </si>
  <si>
    <t>一般公共预算收入</t>
  </si>
  <si>
    <t>一般公共预算支出</t>
  </si>
  <si>
    <t>上级补助收入</t>
  </si>
  <si>
    <t>上解上级支出</t>
  </si>
  <si>
    <t xml:space="preserve">  返还性收入</t>
  </si>
  <si>
    <t xml:space="preserve">  体制上解支出</t>
  </si>
  <si>
    <t xml:space="preserve">    增值税和消费税税收返还收入</t>
  </si>
  <si>
    <t xml:space="preserve">  专项上解支出</t>
  </si>
  <si>
    <t xml:space="preserve">    所得税基数返还收入</t>
  </si>
  <si>
    <t xml:space="preserve">  省级税收下放上解支出</t>
  </si>
  <si>
    <t xml:space="preserve">    其他税收返还收入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</si>
  <si>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</si>
  <si>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</si>
  <si>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</si>
  <si>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革命老区及民族和边境地区转移支付收入</t>
  </si>
  <si>
    <t xml:space="preserve">    县级基本财力保障机制奖补资金收入</t>
  </si>
  <si>
    <t xml:space="preserve">    结算补助收入</t>
  </si>
  <si>
    <t xml:space="preserve">    化解债务补助收入</t>
  </si>
  <si>
    <t xml:space="preserve">    资源枯竭型城市转移支付补助收入</t>
  </si>
  <si>
    <t xml:space="preserve">    企业事业单位划转补助收入</t>
  </si>
  <si>
    <t xml:space="preserve">    成品油价格和税费改革转移支付补助收入</t>
  </si>
  <si>
    <t xml:space="preserve">    基层公检法司转移支付收入</t>
  </si>
  <si>
    <t xml:space="preserve">    义务教育等转移支付收入</t>
  </si>
  <si>
    <t xml:space="preserve">    基本养老保险和低保等转移支付收入</t>
  </si>
  <si>
    <t xml:space="preserve">    新型农村合作医疗等转移支付收入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</si>
  <si>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</si>
  <si>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</si>
  <si>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</si>
  <si>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</si>
  <si>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其他一般性转移支付收入</t>
  </si>
  <si>
    <r>
      <t xml:space="preserve"> </t>
    </r>
    <r>
      <rPr>
        <sz val="10"/>
        <rFont val="宋体"/>
        <family val="0"/>
      </rPr>
      <t xml:space="preserve"> 专项转移支付收入</t>
    </r>
  </si>
  <si>
    <t>上年结余</t>
  </si>
  <si>
    <t xml:space="preserve">调入资金   </t>
  </si>
  <si>
    <t xml:space="preserve">  1.政府性基金预算调入</t>
  </si>
  <si>
    <t xml:space="preserve">  2.国有资本经营预算调入</t>
  </si>
  <si>
    <t xml:space="preserve">  3.财政专户管理资金调入</t>
  </si>
  <si>
    <t xml:space="preserve">  4.其他调入</t>
  </si>
  <si>
    <t>债务还本支出</t>
  </si>
  <si>
    <t xml:space="preserve">债务转贷收入  </t>
  </si>
  <si>
    <t>年终结余</t>
  </si>
  <si>
    <t xml:space="preserve">   地方政府一般债务转贷收入</t>
  </si>
  <si>
    <t>减:结转下年的支出</t>
  </si>
  <si>
    <t xml:space="preserve">     地方政府再融资债券转贷收入</t>
  </si>
  <si>
    <t>净结余</t>
  </si>
  <si>
    <t>收  入  总  计</t>
  </si>
  <si>
    <t>支  出  总  计</t>
  </si>
  <si>
    <t>注：天心区对街道均按部门预算单位进行管理，天心区无对下级税收返还和转移支付。</t>
  </si>
  <si>
    <t>本年预算数</t>
  </si>
  <si>
    <t xml:space="preserve">    一般公共服务支出</t>
  </si>
  <si>
    <t xml:space="preserve">    国防支出</t>
  </si>
  <si>
    <t xml:space="preserve">    公共安全支出</t>
  </si>
  <si>
    <t xml:space="preserve">    教育支出</t>
  </si>
  <si>
    <t xml:space="preserve">    科学技术支出</t>
  </si>
  <si>
    <t xml:space="preserve">    文化旅游体育与传媒支出</t>
  </si>
  <si>
    <t xml:space="preserve">    社会保障和就业支出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</si>
  <si>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</si>
  <si>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</si>
  <si>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</si>
  <si>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</si>
  <si>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</si>
  <si>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资源勘探工业信息等支出</t>
  </si>
  <si>
    <t xml:space="preserve">    商业服务业等支出</t>
  </si>
  <si>
    <t xml:space="preserve">    金融支出</t>
  </si>
  <si>
    <t xml:space="preserve">    住房保障支出</t>
  </si>
  <si>
    <t xml:space="preserve">    灾害防治及应急管理支出</t>
  </si>
  <si>
    <t xml:space="preserve">    其他支出</t>
  </si>
  <si>
    <t>合  计</t>
  </si>
  <si>
    <t>注：1.年初预算上级转移支付收入为0元；
    2.天心区对街道均按部门预算单位进行管理，天心区无对下级税收返还和转移支付。</t>
  </si>
  <si>
    <t>501</t>
  </si>
  <si>
    <t>机关工资福利支出</t>
  </si>
  <si>
    <t>50101</t>
  </si>
  <si>
    <t>工资津补贴</t>
  </si>
  <si>
    <t>50102</t>
  </si>
  <si>
    <t>社会保障缴费</t>
  </si>
  <si>
    <t>50103</t>
  </si>
  <si>
    <t>住房公积金</t>
  </si>
  <si>
    <t>50199</t>
  </si>
  <si>
    <t>其他工资福利支出</t>
  </si>
  <si>
    <t>502</t>
  </si>
  <si>
    <t>机关商品和服务支出</t>
  </si>
  <si>
    <t>50201</t>
  </si>
  <si>
    <t>办公经费</t>
  </si>
  <si>
    <t>50202</t>
  </si>
  <si>
    <t>会议费</t>
  </si>
  <si>
    <t>50203</t>
  </si>
  <si>
    <t>培训费</t>
  </si>
  <si>
    <t>50204</t>
  </si>
  <si>
    <t>专用材料购置费</t>
  </si>
  <si>
    <t>50205</t>
  </si>
  <si>
    <t>委托业务费</t>
  </si>
  <si>
    <t>50206</t>
  </si>
  <si>
    <t>公务接待费</t>
  </si>
  <si>
    <t>50207</t>
  </si>
  <si>
    <t>因公出国（境）费用</t>
  </si>
  <si>
    <t>50208</t>
  </si>
  <si>
    <t>公务用车运行维护费</t>
  </si>
  <si>
    <t>维修(护)费</t>
  </si>
  <si>
    <t>其他商品和服务支出</t>
  </si>
  <si>
    <t>机关资本性支出（一）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</si>
  <si>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</si>
  <si>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</si>
  <si>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</si>
  <si>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</si>
  <si>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</si>
  <si>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</si>
  <si>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基础设施建设</t>
  </si>
  <si>
    <t>对事业单位经常性补助</t>
  </si>
  <si>
    <t>对事业单位资本性补助</t>
  </si>
  <si>
    <t>资本性支出（一）</t>
  </si>
  <si>
    <t>资本性支出（二）</t>
  </si>
  <si>
    <t>对企业补助</t>
  </si>
  <si>
    <t>其他对企业补助</t>
  </si>
  <si>
    <t>社会福利和救助</t>
  </si>
  <si>
    <t>助学金</t>
  </si>
  <si>
    <t>离退休费</t>
  </si>
  <si>
    <t>其他对个人和家庭的补助</t>
  </si>
  <si>
    <t>对社会保障基金补助</t>
  </si>
  <si>
    <t>对社会保险基金补助</t>
  </si>
  <si>
    <t>债务利息及费用支出</t>
  </si>
  <si>
    <t>国内债务付息</t>
  </si>
  <si>
    <t>预备费及预留</t>
  </si>
  <si>
    <t>其他支出</t>
  </si>
  <si>
    <t>对民间非营利组织和群众性自治组织补贴</t>
  </si>
  <si>
    <r>
      <t xml:space="preserve">合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计</t>
    </r>
  </si>
  <si>
    <r>
      <rPr>
        <b/>
        <sz val="14"/>
        <rFont val="宋体"/>
        <family val="0"/>
      </rPr>
      <t>收</t>
    </r>
    <r>
      <rPr>
        <b/>
        <sz val="14"/>
        <rFont val="宋体"/>
        <family val="0"/>
      </rPr>
      <t>入</t>
    </r>
  </si>
  <si>
    <r>
      <rPr>
        <b/>
        <sz val="12"/>
        <rFont val="宋体"/>
        <family val="0"/>
      </rPr>
      <t>项</t>
    </r>
    <r>
      <rPr>
        <b/>
        <sz val="12"/>
        <rFont val="宋体"/>
        <family val="0"/>
      </rPr>
      <t>目</t>
    </r>
  </si>
  <si>
    <t>一、农网还贷资金收入</t>
  </si>
  <si>
    <t>二、海南省高等级公路车辆通行附加费收入</t>
  </si>
  <si>
    <t>三、港口建设费收入</t>
  </si>
  <si>
    <t>四、新型墙体材料专项基金收入</t>
  </si>
  <si>
    <t>五、国家电影事业发展专项资金收入</t>
  </si>
  <si>
    <t>六、城市公用事业附加收入</t>
  </si>
  <si>
    <t>七、国有土地收益基金收入</t>
  </si>
  <si>
    <t>八、农业土地开发资金收入</t>
  </si>
  <si>
    <t>九、国有土地使用权出让收入</t>
  </si>
  <si>
    <t>十、大中型水库库区基金收入</t>
  </si>
  <si>
    <t>十一、彩票公益金收入</t>
  </si>
  <si>
    <t>十二、城市基础设施配套费收入</t>
  </si>
  <si>
    <t>十三、小型水库移民扶助基金收入</t>
  </si>
  <si>
    <t>十四、国家重大水利工程建设基金收入</t>
  </si>
  <si>
    <t>十五、车辆通行费</t>
  </si>
  <si>
    <t>十六、污水处理费收入</t>
  </si>
  <si>
    <t>十七、彩票发行机构和彩票销售机构的业务费用</t>
  </si>
  <si>
    <t>十八、其他政府性基金收入</t>
  </si>
  <si>
    <t>十九、彩票发行机构和彩票销售机构的业务费用</t>
  </si>
  <si>
    <t>二十、其他政府性基金收入</t>
  </si>
  <si>
    <t>收入合计</t>
  </si>
  <si>
    <t>转移性收入</t>
  </si>
  <si>
    <t xml:space="preserve">  政府性基金转移收入</t>
  </si>
  <si>
    <t xml:space="preserve">    政府性基金补助收入</t>
  </si>
  <si>
    <t xml:space="preserve">    政府性基金上解收入</t>
  </si>
  <si>
    <t xml:space="preserve">  上年结余收入</t>
  </si>
  <si>
    <t xml:space="preserve">  调入资金</t>
  </si>
  <si>
    <t xml:space="preserve">    其中：一般公共预算调入</t>
  </si>
  <si>
    <t xml:space="preserve">          调入专项收入</t>
  </si>
  <si>
    <t xml:space="preserve">          其他调入</t>
  </si>
  <si>
    <t xml:space="preserve">  地方政府专项债务收入</t>
  </si>
  <si>
    <t xml:space="preserve">  地方政府专项债务转贷收入</t>
  </si>
  <si>
    <t>收入总计</t>
  </si>
  <si>
    <t>支出预算数</t>
  </si>
  <si>
    <t>一、政府性基金预算支出</t>
  </si>
  <si>
    <t>1、文化旅游体育与传媒支出</t>
  </si>
  <si>
    <t>2、社会保障和就业支出</t>
  </si>
  <si>
    <t>3、城乡社区支出</t>
  </si>
  <si>
    <t>4、其他支出</t>
  </si>
  <si>
    <t>5、债务付息支出</t>
  </si>
  <si>
    <t>6、抗疫特别国债安排的支出</t>
  </si>
  <si>
    <t>二、政府性基金调出资金</t>
  </si>
  <si>
    <t>三、债务还本支出</t>
  </si>
  <si>
    <t xml:space="preserve">  地方政府专项债务还本支出</t>
  </si>
  <si>
    <t>四、转移性支出</t>
  </si>
  <si>
    <t>结转下年</t>
  </si>
  <si>
    <t>支出总计</t>
  </si>
  <si>
    <t>支出合计</t>
  </si>
  <si>
    <t>转移性支出</t>
  </si>
  <si>
    <t xml:space="preserve">  政府性基金转移支付</t>
  </si>
  <si>
    <t xml:space="preserve">    政府性基金补助支出</t>
  </si>
  <si>
    <t xml:space="preserve">    政府性基金上解支出</t>
  </si>
  <si>
    <t xml:space="preserve"> 调出资金</t>
  </si>
  <si>
    <t xml:space="preserve"> 年终结余</t>
  </si>
  <si>
    <t xml:space="preserve"> 地方政府专项债务还本支出</t>
  </si>
  <si>
    <t xml:space="preserve"> 地方政府专项债务转贷支出</t>
  </si>
  <si>
    <t>收入预算数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</si>
  <si>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</si>
  <si>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</si>
  <si>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</si>
  <si>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</si>
  <si>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</si>
  <si>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国有资本经营预算收入</t>
  </si>
  <si>
    <t>上年结转</t>
  </si>
  <si>
    <t>一、社会保障和就业支出</t>
  </si>
  <si>
    <t>二、国有资本经营预算支出</t>
  </si>
  <si>
    <t>1、解决历史遗留问题及改革成本支出</t>
  </si>
  <si>
    <t>2、国有企业资本金注入</t>
  </si>
  <si>
    <t>3、国有企业政策性补贴</t>
  </si>
  <si>
    <t>4、金融国有资本经营预算支出</t>
  </si>
  <si>
    <t>5、其他国有资本经营预算支出</t>
  </si>
  <si>
    <t>三、转移性支出</t>
  </si>
  <si>
    <t>国有资本经营预算支出</t>
  </si>
  <si>
    <t>预算科目</t>
  </si>
  <si>
    <t>国有资本经营收入</t>
  </si>
  <si>
    <t>国有资本经营支出</t>
  </si>
  <si>
    <t>国有资本经营上级补助收入</t>
  </si>
  <si>
    <t>国有资本经营补助下级支出</t>
  </si>
  <si>
    <t>国有资本经营预算上年结余</t>
  </si>
  <si>
    <t>国有资本经营预算调出资金</t>
  </si>
  <si>
    <t>国有资本经营省补助计划单列市收入</t>
  </si>
  <si>
    <t>国有资本经营省补助计划单列市支出</t>
  </si>
  <si>
    <t>国有资本经营预算结余</t>
  </si>
  <si>
    <t>项      目</t>
  </si>
  <si>
    <t>城乡居民基本养老保险基金</t>
  </si>
  <si>
    <t>机关事业养老保险基金</t>
  </si>
  <si>
    <t>社保基金预算合计</t>
  </si>
  <si>
    <t>其中：</t>
  </si>
  <si>
    <t>1、保险费收入</t>
  </si>
  <si>
    <t>2、利息收入</t>
  </si>
  <si>
    <t>3、财政补贴收入</t>
  </si>
  <si>
    <t>4、其他收入</t>
  </si>
  <si>
    <t>5、转移收入</t>
  </si>
  <si>
    <t>1、社会保险待遇支出</t>
  </si>
  <si>
    <t>2、其他支出</t>
  </si>
  <si>
    <t>3、转移支出</t>
  </si>
  <si>
    <t>本年收支结余</t>
  </si>
  <si>
    <t>年末滚存结余</t>
  </si>
  <si>
    <t>附件15</t>
  </si>
  <si>
    <t>单位：亿元</t>
  </si>
  <si>
    <t>限额</t>
  </si>
  <si>
    <t>余额</t>
  </si>
  <si>
    <t>附件16</t>
  </si>
  <si>
    <t>附件17</t>
  </si>
  <si>
    <t>本地区</t>
  </si>
  <si>
    <t>一、2020年地方政府债务发行执行数</t>
  </si>
  <si>
    <t xml:space="preserve">     新增一般债券发行额</t>
  </si>
  <si>
    <t xml:space="preserve">     再融资一般债券发行额</t>
  </si>
  <si>
    <t xml:space="preserve">     新增专项债券发行额</t>
  </si>
  <si>
    <t xml:space="preserve">     再融资专项债券发行额</t>
  </si>
  <si>
    <t xml:space="preserve">     置换一般债券发行额</t>
  </si>
  <si>
    <t xml:space="preserve">     置换专项债券发行额</t>
  </si>
  <si>
    <t xml:space="preserve">     国际金融组织和外国政府贷款</t>
  </si>
  <si>
    <t>二、2020年地方政府债务还本执行数</t>
  </si>
  <si>
    <t xml:space="preserve">     一般债务</t>
  </si>
  <si>
    <t xml:space="preserve">     专项债务</t>
  </si>
  <si>
    <t>三、2020年地方政府债务付息执行数</t>
  </si>
  <si>
    <t>附件18</t>
  </si>
  <si>
    <t>一、2021年还本支出预算数</t>
  </si>
  <si>
    <t xml:space="preserve">    一般债券还本支出</t>
  </si>
  <si>
    <t xml:space="preserve">    专项债券还本支出</t>
  </si>
  <si>
    <t>二、2021年付息支出预算数</t>
  </si>
  <si>
    <t xml:space="preserve">    一般债券付息支出</t>
  </si>
  <si>
    <t xml:space="preserve">    专项债券付息支出</t>
  </si>
  <si>
    <t>三、2021年新增地方政府债券资金预算数</t>
  </si>
  <si>
    <t xml:space="preserve">    一般债券</t>
  </si>
  <si>
    <t xml:space="preserve">    专项债券</t>
  </si>
  <si>
    <t>备注：2021年新增债券情况需待省、市下达我区2021年新增债券限额后才能确定，相关债券资金使用情况在调整预算中再向区人大常委会汇报。</t>
  </si>
  <si>
    <t>附件8-1：</t>
  </si>
  <si>
    <t>2021年天心区政府性基金预算本级支出表</t>
  </si>
  <si>
    <t>2021年天心区政府性基金预算本级支出表</t>
  </si>
  <si>
    <t>2021年天心区国有资本经营预算本级支出表</t>
  </si>
  <si>
    <t>2021年天心区国有资本经营预算本级支出表</t>
  </si>
  <si>
    <t>附件11-1：</t>
  </si>
  <si>
    <t>2021年天心区一般公共预算专项转移支付分地区、分项目预算明细表</t>
  </si>
  <si>
    <t>2021年天心区一般公共预算专项转移支付分地区、分项目预算明细表</t>
  </si>
  <si>
    <t>附件5-2：</t>
  </si>
  <si>
    <t>地区</t>
  </si>
  <si>
    <t>金额</t>
  </si>
  <si>
    <t>注：天心区对街道均按部门预算单位进行管理，天心区无对下级税收返还和转移支付。</t>
  </si>
  <si>
    <t>2021年天心区政府性基金预算专项转移支付分地区、分项目预算明细表</t>
  </si>
  <si>
    <t>2021年天心区政府性基金预算专项转移支付分地区、分项目预算明细表</t>
  </si>
  <si>
    <t>附件9-1：</t>
  </si>
  <si>
    <t>2021年天心区国有资本经营预算转移支付表</t>
  </si>
  <si>
    <t>2021年天心区国有资本经营预算专项转移支付分地区、分项目预算明细表</t>
  </si>
  <si>
    <t>2021年天心区国有资本经营预算专项转移支付分地区、分项目预算明细表</t>
  </si>
  <si>
    <t>附件5-2：</t>
  </si>
  <si>
    <t>附件9-1：</t>
  </si>
  <si>
    <t>附件12-1：</t>
  </si>
  <si>
    <t>附件12-1：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</si>
</sst>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  <numFmt numFmtId="180" formatCode="#,##0.0000"/>
    <numFmt numFmtId="181" formatCode="0.00_ "/>
    <numFmt numFmtId="182" formatCode=";;"/>
    <numFmt numFmtId="183" formatCode="0.00_);[Red]\(0.00\)"/>
    <numFmt numFmtId="184" formatCode="0_);[Red]\(0\)"/>
    <numFmt numFmtId="185" formatCode="#,##0_ "/>
  </numFmts>
  <fonts count="97">
    <font>
      <sz val="12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sz val="18"/>
      <name val="方正小标宋简体"/>
      <family val="0"/>
    </font>
    <font>
      <sz val="10"/>
      <name val="宋体"/>
      <family val="0"/>
    </font>
    <font>
      <sz val="11"/>
      <color indexed="8"/>
      <name val="Times New Roman"/>
      <family val="1"/>
    </font>
    <font>
      <sz val="12"/>
      <name val="仿宋_GB2312"/>
      <family val="3"/>
    </font>
    <font>
      <sz val="22"/>
      <color indexed="8"/>
      <name val="方正小标宋简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Times New Roman"/>
      <family val="1"/>
    </font>
    <font>
      <sz val="20"/>
      <color indexed="8"/>
      <name val="方正小标宋简体"/>
      <family val="0"/>
    </font>
    <font>
      <sz val="22"/>
      <name val="方正小标宋简体"/>
      <family val="0"/>
    </font>
    <font>
      <b/>
      <sz val="10"/>
      <name val="黑体"/>
      <family val="3"/>
    </font>
    <font>
      <sz val="12"/>
      <name val="楷体_GB2312"/>
      <family val="3"/>
    </font>
    <font>
      <sz val="11"/>
      <name val="楷体_GB2312"/>
      <family val="3"/>
    </font>
    <font>
      <sz val="20"/>
      <name val="方正小标宋简体"/>
      <family val="0"/>
    </font>
    <font>
      <b/>
      <sz val="10"/>
      <name val="宋体"/>
      <family val="0"/>
    </font>
    <font>
      <sz val="10"/>
      <name val="黑体"/>
      <family val="3"/>
    </font>
    <font>
      <sz val="12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b/>
      <sz val="14"/>
      <name val="宋体"/>
      <family val="0"/>
    </font>
    <font>
      <sz val="15"/>
      <name val="方正小标宋简体"/>
      <family val="0"/>
    </font>
    <font>
      <b/>
      <sz val="10"/>
      <name val="Arial"/>
      <family val="2"/>
    </font>
    <font>
      <b/>
      <sz val="20"/>
      <name val="宋体"/>
      <family val="0"/>
    </font>
    <font>
      <b/>
      <sz val="12"/>
      <name val="楷体_GB2312"/>
      <family val="3"/>
    </font>
    <font>
      <sz val="9"/>
      <name val="宋体"/>
      <family val="0"/>
    </font>
    <font>
      <sz val="9"/>
      <name val="黑体"/>
      <family val="3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17"/>
      <name val="DengXian"/>
      <family val="2"/>
    </font>
    <font>
      <sz val="11"/>
      <color indexed="9"/>
      <name val="DengXian"/>
      <family val="2"/>
    </font>
    <font>
      <sz val="11"/>
      <color indexed="17"/>
      <name val="Tahoma"/>
      <family val="2"/>
    </font>
    <font>
      <sz val="11"/>
      <color indexed="9"/>
      <name val="Tahoma"/>
      <family val="2"/>
    </font>
    <font>
      <sz val="11"/>
      <color indexed="8"/>
      <name val="DengXian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i/>
      <sz val="11"/>
      <color indexed="23"/>
      <name val="宋体"/>
      <family val="0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Tahoma"/>
      <family val="2"/>
    </font>
    <font>
      <sz val="11"/>
      <color indexed="52"/>
      <name val="Tahoma"/>
      <family val="2"/>
    </font>
    <font>
      <b/>
      <sz val="13"/>
      <color indexed="56"/>
      <name val="Tahoma"/>
      <family val="2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6"/>
      <name val="Tahoma"/>
      <family val="2"/>
    </font>
    <font>
      <b/>
      <sz val="11"/>
      <color indexed="56"/>
      <name val="Tahoma"/>
      <family val="2"/>
    </font>
    <font>
      <u val="single"/>
      <sz val="12"/>
      <color indexed="12"/>
      <name val="宋体"/>
      <family val="0"/>
    </font>
    <font>
      <b/>
      <sz val="15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14"/>
      <name val="DengXian"/>
      <family val="2"/>
    </font>
    <font>
      <sz val="10"/>
      <name val="Arial"/>
      <family val="2"/>
    </font>
    <font>
      <sz val="11"/>
      <color indexed="10"/>
      <name val="Tahoma"/>
      <family val="2"/>
    </font>
    <font>
      <sz val="11"/>
      <color indexed="10"/>
      <name val="宋体"/>
      <family val="0"/>
    </font>
    <font>
      <b/>
      <sz val="11"/>
      <color indexed="8"/>
      <name val="Tahoma"/>
      <family val="2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Tahoma"/>
      <family val="2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2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1"/>
      <color indexed="8"/>
      <name val="Calibri"/>
      <family val="0"/>
    </font>
    <font>
      <sz val="9"/>
      <name val="Calibri"/>
      <family val="0"/>
    </font>
    <font>
      <sz val="22"/>
      <color rgb="FF000000"/>
      <name val="方正小标宋简体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40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0" borderId="0">
      <alignment/>
      <protection/>
    </xf>
    <xf numFmtId="0" fontId="74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74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74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74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74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74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74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74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74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74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74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74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75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75" fillId="23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75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75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75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75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56" fillId="0" borderId="2" applyNumberFormat="0" applyFill="0" applyAlignment="0" applyProtection="0"/>
    <xf numFmtId="0" fontId="56" fillId="0" borderId="2" applyNumberFormat="0" applyFill="0" applyAlignment="0" applyProtection="0"/>
    <xf numFmtId="0" fontId="56" fillId="0" borderId="2" applyNumberFormat="0" applyFill="0" applyAlignment="0" applyProtection="0"/>
    <xf numFmtId="0" fontId="56" fillId="0" borderId="2" applyNumberFormat="0" applyFill="0" applyAlignment="0" applyProtection="0"/>
    <xf numFmtId="0" fontId="56" fillId="0" borderId="2" applyNumberFormat="0" applyFill="0" applyAlignment="0" applyProtection="0"/>
    <xf numFmtId="0" fontId="56" fillId="0" borderId="2" applyNumberFormat="0" applyFill="0" applyAlignment="0" applyProtection="0"/>
    <xf numFmtId="0" fontId="56" fillId="0" borderId="2" applyNumberFormat="0" applyFill="0" applyAlignment="0" applyProtection="0"/>
    <xf numFmtId="0" fontId="56" fillId="0" borderId="2" applyNumberFormat="0" applyFill="0" applyAlignment="0" applyProtection="0"/>
    <xf numFmtId="0" fontId="56" fillId="0" borderId="2" applyNumberFormat="0" applyFill="0" applyAlignment="0" applyProtection="0"/>
    <xf numFmtId="0" fontId="56" fillId="0" borderId="2" applyNumberFormat="0" applyFill="0" applyAlignment="0" applyProtection="0"/>
    <xf numFmtId="0" fontId="56" fillId="0" borderId="2" applyNumberFormat="0" applyFill="0" applyAlignment="0" applyProtection="0"/>
    <xf numFmtId="0" fontId="56" fillId="0" borderId="2" applyNumberFormat="0" applyFill="0" applyAlignment="0" applyProtection="0"/>
    <xf numFmtId="0" fontId="56" fillId="0" borderId="2" applyNumberFormat="0" applyFill="0" applyAlignment="0" applyProtection="0"/>
    <xf numFmtId="0" fontId="56" fillId="0" borderId="2" applyNumberFormat="0" applyFill="0" applyAlignment="0" applyProtection="0"/>
    <xf numFmtId="0" fontId="56" fillId="0" borderId="2" applyNumberFormat="0" applyFill="0" applyAlignment="0" applyProtection="0"/>
    <xf numFmtId="0" fontId="56" fillId="0" borderId="2" applyNumberFormat="0" applyFill="0" applyAlignment="0" applyProtection="0"/>
    <xf numFmtId="0" fontId="56" fillId="0" borderId="2" applyNumberFormat="0" applyFill="0" applyAlignment="0" applyProtection="0"/>
    <xf numFmtId="0" fontId="56" fillId="0" borderId="2" applyNumberFormat="0" applyFill="0" applyAlignment="0" applyProtection="0"/>
    <xf numFmtId="0" fontId="78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79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7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4" fillId="0" borderId="0">
      <alignment vertical="center"/>
      <protection/>
    </xf>
    <xf numFmtId="0" fontId="74" fillId="0" borderId="0">
      <alignment vertical="center"/>
      <protection/>
    </xf>
    <xf numFmtId="0" fontId="7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4" fillId="0" borderId="0">
      <alignment vertical="center"/>
      <protection/>
    </xf>
    <xf numFmtId="0" fontId="74" fillId="0" borderId="0">
      <alignment vertical="center"/>
      <protection/>
    </xf>
    <xf numFmtId="0" fontId="74" fillId="0" borderId="0">
      <alignment vertical="center"/>
      <protection/>
    </xf>
    <xf numFmtId="0" fontId="7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 vertical="center"/>
      <protection/>
    </xf>
    <xf numFmtId="0" fontId="7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 vertical="center"/>
      <protection/>
    </xf>
    <xf numFmtId="0" fontId="74" fillId="0" borderId="0">
      <alignment vertical="center"/>
      <protection/>
    </xf>
    <xf numFmtId="0" fontId="74" fillId="0" borderId="0">
      <alignment vertical="center"/>
      <protection/>
    </xf>
    <xf numFmtId="0" fontId="74" fillId="0" borderId="0">
      <alignment vertical="center"/>
      <protection/>
    </xf>
    <xf numFmtId="0" fontId="74" fillId="0" borderId="0">
      <alignment vertical="center"/>
      <protection/>
    </xf>
    <xf numFmtId="0" fontId="7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5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81" fillId="32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82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3" fillId="33" borderId="9" applyNumberFormat="0" applyAlignment="0" applyProtection="0"/>
    <xf numFmtId="0" fontId="67" fillId="28" borderId="10" applyNumberFormat="0" applyAlignment="0" applyProtection="0"/>
    <xf numFmtId="0" fontId="67" fillId="28" borderId="10" applyNumberFormat="0" applyAlignment="0" applyProtection="0"/>
    <xf numFmtId="0" fontId="67" fillId="28" borderId="10" applyNumberFormat="0" applyAlignment="0" applyProtection="0"/>
    <xf numFmtId="0" fontId="67" fillId="28" borderId="10" applyNumberFormat="0" applyAlignment="0" applyProtection="0"/>
    <xf numFmtId="0" fontId="67" fillId="28" borderId="10" applyNumberFormat="0" applyAlignment="0" applyProtection="0"/>
    <xf numFmtId="0" fontId="67" fillId="28" borderId="10" applyNumberFormat="0" applyAlignment="0" applyProtection="0"/>
    <xf numFmtId="0" fontId="44" fillId="28" borderId="10" applyNumberFormat="0" applyAlignment="0" applyProtection="0"/>
    <xf numFmtId="0" fontId="44" fillId="28" borderId="10" applyNumberFormat="0" applyAlignment="0" applyProtection="0"/>
    <xf numFmtId="0" fontId="44" fillId="28" borderId="10" applyNumberFormat="0" applyAlignment="0" applyProtection="0"/>
    <xf numFmtId="0" fontId="44" fillId="28" borderId="10" applyNumberFormat="0" applyAlignment="0" applyProtection="0"/>
    <xf numFmtId="0" fontId="44" fillId="28" borderId="10" applyNumberFormat="0" applyAlignment="0" applyProtection="0"/>
    <xf numFmtId="0" fontId="44" fillId="28" borderId="10" applyNumberFormat="0" applyAlignment="0" applyProtection="0"/>
    <xf numFmtId="0" fontId="44" fillId="28" borderId="10" applyNumberFormat="0" applyAlignment="0" applyProtection="0"/>
    <xf numFmtId="0" fontId="44" fillId="28" borderId="10" applyNumberFormat="0" applyAlignment="0" applyProtection="0"/>
    <xf numFmtId="0" fontId="44" fillId="28" borderId="10" applyNumberFormat="0" applyAlignment="0" applyProtection="0"/>
    <xf numFmtId="0" fontId="44" fillId="28" borderId="10" applyNumberFormat="0" applyAlignment="0" applyProtection="0"/>
    <xf numFmtId="0" fontId="44" fillId="28" borderId="10" applyNumberFormat="0" applyAlignment="0" applyProtection="0"/>
    <xf numFmtId="0" fontId="44" fillId="28" borderId="10" applyNumberFormat="0" applyAlignment="0" applyProtection="0"/>
    <xf numFmtId="0" fontId="44" fillId="28" borderId="10" applyNumberFormat="0" applyAlignment="0" applyProtection="0"/>
    <xf numFmtId="0" fontId="44" fillId="28" borderId="10" applyNumberFormat="0" applyAlignment="0" applyProtection="0"/>
    <xf numFmtId="0" fontId="44" fillId="28" borderId="10" applyNumberFormat="0" applyAlignment="0" applyProtection="0"/>
    <xf numFmtId="0" fontId="44" fillId="28" borderId="10" applyNumberFormat="0" applyAlignment="0" applyProtection="0"/>
    <xf numFmtId="0" fontId="44" fillId="28" borderId="10" applyNumberFormat="0" applyAlignment="0" applyProtection="0"/>
    <xf numFmtId="0" fontId="44" fillId="28" borderId="10" applyNumberFormat="0" applyAlignment="0" applyProtection="0"/>
    <xf numFmtId="0" fontId="44" fillId="28" borderId="10" applyNumberFormat="0" applyAlignment="0" applyProtection="0"/>
    <xf numFmtId="0" fontId="44" fillId="28" borderId="10" applyNumberFormat="0" applyAlignment="0" applyProtection="0"/>
    <xf numFmtId="0" fontId="44" fillId="28" borderId="10" applyNumberFormat="0" applyAlignment="0" applyProtection="0"/>
    <xf numFmtId="0" fontId="44" fillId="28" borderId="10" applyNumberFormat="0" applyAlignment="0" applyProtection="0"/>
    <xf numFmtId="0" fontId="44" fillId="28" borderId="10" applyNumberFormat="0" applyAlignment="0" applyProtection="0"/>
    <xf numFmtId="0" fontId="44" fillId="28" borderId="10" applyNumberFormat="0" applyAlignment="0" applyProtection="0"/>
    <xf numFmtId="0" fontId="44" fillId="28" borderId="10" applyNumberFormat="0" applyAlignment="0" applyProtection="0"/>
    <xf numFmtId="0" fontId="44" fillId="28" borderId="10" applyNumberFormat="0" applyAlignment="0" applyProtection="0"/>
    <xf numFmtId="0" fontId="44" fillId="28" borderId="10" applyNumberFormat="0" applyAlignment="0" applyProtection="0"/>
    <xf numFmtId="0" fontId="44" fillId="28" borderId="10" applyNumberFormat="0" applyAlignment="0" applyProtection="0"/>
    <xf numFmtId="0" fontId="44" fillId="28" borderId="10" applyNumberFormat="0" applyAlignment="0" applyProtection="0"/>
    <xf numFmtId="0" fontId="44" fillId="28" borderId="10" applyNumberFormat="0" applyAlignment="0" applyProtection="0"/>
    <xf numFmtId="0" fontId="44" fillId="28" borderId="10" applyNumberFormat="0" applyAlignment="0" applyProtection="0"/>
    <xf numFmtId="0" fontId="44" fillId="28" borderId="10" applyNumberFormat="0" applyAlignment="0" applyProtection="0"/>
    <xf numFmtId="0" fontId="44" fillId="28" borderId="10" applyNumberFormat="0" applyAlignment="0" applyProtection="0"/>
    <xf numFmtId="0" fontId="44" fillId="28" borderId="10" applyNumberFormat="0" applyAlignment="0" applyProtection="0"/>
    <xf numFmtId="0" fontId="44" fillId="28" borderId="10" applyNumberFormat="0" applyAlignment="0" applyProtection="0"/>
    <xf numFmtId="0" fontId="44" fillId="28" borderId="10" applyNumberFormat="0" applyAlignment="0" applyProtection="0"/>
    <xf numFmtId="0" fontId="84" fillId="34" borderId="11" applyNumberFormat="0" applyAlignment="0" applyProtection="0"/>
    <xf numFmtId="0" fontId="46" fillId="35" borderId="12" applyNumberFormat="0" applyAlignment="0" applyProtection="0"/>
    <xf numFmtId="0" fontId="46" fillId="35" borderId="12" applyNumberFormat="0" applyAlignment="0" applyProtection="0"/>
    <xf numFmtId="0" fontId="46" fillId="35" borderId="12" applyNumberFormat="0" applyAlignment="0" applyProtection="0"/>
    <xf numFmtId="0" fontId="46" fillId="35" borderId="12" applyNumberFormat="0" applyAlignment="0" applyProtection="0"/>
    <xf numFmtId="0" fontId="46" fillId="35" borderId="12" applyNumberFormat="0" applyAlignment="0" applyProtection="0"/>
    <xf numFmtId="0" fontId="46" fillId="35" borderId="12" applyNumberFormat="0" applyAlignment="0" applyProtection="0"/>
    <xf numFmtId="0" fontId="45" fillId="35" borderId="12" applyNumberFormat="0" applyAlignment="0" applyProtection="0"/>
    <xf numFmtId="0" fontId="45" fillId="35" borderId="12" applyNumberFormat="0" applyAlignment="0" applyProtection="0"/>
    <xf numFmtId="0" fontId="45" fillId="35" borderId="12" applyNumberFormat="0" applyAlignment="0" applyProtection="0"/>
    <xf numFmtId="0" fontId="45" fillId="35" borderId="12" applyNumberFormat="0" applyAlignment="0" applyProtection="0"/>
    <xf numFmtId="0" fontId="45" fillId="35" borderId="12" applyNumberFormat="0" applyAlignment="0" applyProtection="0"/>
    <xf numFmtId="0" fontId="45" fillId="35" borderId="12" applyNumberFormat="0" applyAlignment="0" applyProtection="0"/>
    <xf numFmtId="0" fontId="45" fillId="35" borderId="12" applyNumberFormat="0" applyAlignment="0" applyProtection="0"/>
    <xf numFmtId="0" fontId="45" fillId="35" borderId="12" applyNumberFormat="0" applyAlignment="0" applyProtection="0"/>
    <xf numFmtId="0" fontId="45" fillId="35" borderId="12" applyNumberFormat="0" applyAlignment="0" applyProtection="0"/>
    <xf numFmtId="0" fontId="45" fillId="35" borderId="12" applyNumberFormat="0" applyAlignment="0" applyProtection="0"/>
    <xf numFmtId="0" fontId="45" fillId="35" borderId="12" applyNumberFormat="0" applyAlignment="0" applyProtection="0"/>
    <xf numFmtId="0" fontId="45" fillId="35" borderId="12" applyNumberFormat="0" applyAlignment="0" applyProtection="0"/>
    <xf numFmtId="0" fontId="45" fillId="35" borderId="12" applyNumberFormat="0" applyAlignment="0" applyProtection="0"/>
    <xf numFmtId="0" fontId="45" fillId="35" borderId="12" applyNumberFormat="0" applyAlignment="0" applyProtection="0"/>
    <xf numFmtId="0" fontId="45" fillId="35" borderId="12" applyNumberFormat="0" applyAlignment="0" applyProtection="0"/>
    <xf numFmtId="0" fontId="45" fillId="35" borderId="12" applyNumberFormat="0" applyAlignment="0" applyProtection="0"/>
    <xf numFmtId="0" fontId="45" fillId="35" borderId="12" applyNumberFormat="0" applyAlignment="0" applyProtection="0"/>
    <xf numFmtId="0" fontId="45" fillId="35" borderId="12" applyNumberFormat="0" applyAlignment="0" applyProtection="0"/>
    <xf numFmtId="0" fontId="45" fillId="35" borderId="12" applyNumberFormat="0" applyAlignment="0" applyProtection="0"/>
    <xf numFmtId="0" fontId="45" fillId="35" borderId="12" applyNumberFormat="0" applyAlignment="0" applyProtection="0"/>
    <xf numFmtId="0" fontId="45" fillId="35" borderId="12" applyNumberFormat="0" applyAlignment="0" applyProtection="0"/>
    <xf numFmtId="0" fontId="45" fillId="35" borderId="12" applyNumberFormat="0" applyAlignment="0" applyProtection="0"/>
    <xf numFmtId="0" fontId="45" fillId="35" borderId="12" applyNumberFormat="0" applyAlignment="0" applyProtection="0"/>
    <xf numFmtId="0" fontId="45" fillId="35" borderId="12" applyNumberFormat="0" applyAlignment="0" applyProtection="0"/>
    <xf numFmtId="0" fontId="45" fillId="35" borderId="12" applyNumberFormat="0" applyAlignment="0" applyProtection="0"/>
    <xf numFmtId="0" fontId="45" fillId="35" borderId="12" applyNumberFormat="0" applyAlignment="0" applyProtection="0"/>
    <xf numFmtId="0" fontId="45" fillId="35" borderId="12" applyNumberFormat="0" applyAlignment="0" applyProtection="0"/>
    <xf numFmtId="0" fontId="45" fillId="35" borderId="12" applyNumberFormat="0" applyAlignment="0" applyProtection="0"/>
    <xf numFmtId="0" fontId="45" fillId="35" borderId="12" applyNumberFormat="0" applyAlignment="0" applyProtection="0"/>
    <xf numFmtId="0" fontId="45" fillId="35" borderId="12" applyNumberFormat="0" applyAlignment="0" applyProtection="0"/>
    <xf numFmtId="0" fontId="45" fillId="35" borderId="12" applyNumberFormat="0" applyAlignment="0" applyProtection="0"/>
    <xf numFmtId="0" fontId="45" fillId="35" borderId="12" applyNumberFormat="0" applyAlignment="0" applyProtection="0"/>
    <xf numFmtId="0" fontId="45" fillId="35" borderId="12" applyNumberFormat="0" applyAlignment="0" applyProtection="0"/>
    <xf numFmtId="0" fontId="45" fillId="35" borderId="12" applyNumberFormat="0" applyAlignment="0" applyProtection="0"/>
    <xf numFmtId="0" fontId="45" fillId="35" borderId="12" applyNumberFormat="0" applyAlignment="0" applyProtection="0"/>
    <xf numFmtId="0" fontId="45" fillId="35" borderId="12" applyNumberFormat="0" applyAlignment="0" applyProtection="0"/>
    <xf numFmtId="0" fontId="8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7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5" fillId="3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75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75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75" fillId="4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75" fillId="4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75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88" fillId="45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89" fillId="33" borderId="15" applyNumberFormat="0" applyAlignment="0" applyProtection="0"/>
    <xf numFmtId="0" fontId="63" fillId="28" borderId="16" applyNumberFormat="0" applyAlignment="0" applyProtection="0"/>
    <xf numFmtId="0" fontId="63" fillId="28" borderId="16" applyNumberFormat="0" applyAlignment="0" applyProtection="0"/>
    <xf numFmtId="0" fontId="63" fillId="28" borderId="16" applyNumberFormat="0" applyAlignment="0" applyProtection="0"/>
    <xf numFmtId="0" fontId="63" fillId="28" borderId="16" applyNumberFormat="0" applyAlignment="0" applyProtection="0"/>
    <xf numFmtId="0" fontId="63" fillId="28" borderId="16" applyNumberFormat="0" applyAlignment="0" applyProtection="0"/>
    <xf numFmtId="0" fontId="63" fillId="28" borderId="16" applyNumberFormat="0" applyAlignment="0" applyProtection="0"/>
    <xf numFmtId="0" fontId="48" fillId="28" borderId="16" applyNumberFormat="0" applyAlignment="0" applyProtection="0"/>
    <xf numFmtId="0" fontId="48" fillId="28" borderId="16" applyNumberFormat="0" applyAlignment="0" applyProtection="0"/>
    <xf numFmtId="0" fontId="48" fillId="28" borderId="16" applyNumberFormat="0" applyAlignment="0" applyProtection="0"/>
    <xf numFmtId="0" fontId="48" fillId="28" borderId="16" applyNumberFormat="0" applyAlignment="0" applyProtection="0"/>
    <xf numFmtId="0" fontId="48" fillId="28" borderId="16" applyNumberFormat="0" applyAlignment="0" applyProtection="0"/>
    <xf numFmtId="0" fontId="48" fillId="28" borderId="16" applyNumberFormat="0" applyAlignment="0" applyProtection="0"/>
    <xf numFmtId="0" fontId="48" fillId="28" borderId="16" applyNumberFormat="0" applyAlignment="0" applyProtection="0"/>
    <xf numFmtId="0" fontId="48" fillId="28" borderId="16" applyNumberFormat="0" applyAlignment="0" applyProtection="0"/>
    <xf numFmtId="0" fontId="48" fillId="28" borderId="16" applyNumberFormat="0" applyAlignment="0" applyProtection="0"/>
    <xf numFmtId="0" fontId="48" fillId="28" borderId="16" applyNumberFormat="0" applyAlignment="0" applyProtection="0"/>
    <xf numFmtId="0" fontId="48" fillId="28" borderId="16" applyNumberFormat="0" applyAlignment="0" applyProtection="0"/>
    <xf numFmtId="0" fontId="48" fillId="28" borderId="16" applyNumberFormat="0" applyAlignment="0" applyProtection="0"/>
    <xf numFmtId="0" fontId="48" fillId="28" borderId="16" applyNumberFormat="0" applyAlignment="0" applyProtection="0"/>
    <xf numFmtId="0" fontId="48" fillId="28" borderId="16" applyNumberFormat="0" applyAlignment="0" applyProtection="0"/>
    <xf numFmtId="0" fontId="48" fillId="28" borderId="16" applyNumberFormat="0" applyAlignment="0" applyProtection="0"/>
    <xf numFmtId="0" fontId="48" fillId="28" borderId="16" applyNumberFormat="0" applyAlignment="0" applyProtection="0"/>
    <xf numFmtId="0" fontId="48" fillId="28" borderId="16" applyNumberFormat="0" applyAlignment="0" applyProtection="0"/>
    <xf numFmtId="0" fontId="48" fillId="28" borderId="16" applyNumberFormat="0" applyAlignment="0" applyProtection="0"/>
    <xf numFmtId="0" fontId="48" fillId="28" borderId="16" applyNumberFormat="0" applyAlignment="0" applyProtection="0"/>
    <xf numFmtId="0" fontId="48" fillId="28" borderId="16" applyNumberFormat="0" applyAlignment="0" applyProtection="0"/>
    <xf numFmtId="0" fontId="48" fillId="28" borderId="16" applyNumberFormat="0" applyAlignment="0" applyProtection="0"/>
    <xf numFmtId="0" fontId="48" fillId="28" borderId="16" applyNumberFormat="0" applyAlignment="0" applyProtection="0"/>
    <xf numFmtId="0" fontId="48" fillId="28" borderId="16" applyNumberFormat="0" applyAlignment="0" applyProtection="0"/>
    <xf numFmtId="0" fontId="48" fillId="28" borderId="16" applyNumberFormat="0" applyAlignment="0" applyProtection="0"/>
    <xf numFmtId="0" fontId="48" fillId="28" borderId="16" applyNumberFormat="0" applyAlignment="0" applyProtection="0"/>
    <xf numFmtId="0" fontId="48" fillId="28" borderId="16" applyNumberFormat="0" applyAlignment="0" applyProtection="0"/>
    <xf numFmtId="0" fontId="48" fillId="28" borderId="16" applyNumberFormat="0" applyAlignment="0" applyProtection="0"/>
    <xf numFmtId="0" fontId="48" fillId="28" borderId="16" applyNumberFormat="0" applyAlignment="0" applyProtection="0"/>
    <xf numFmtId="0" fontId="48" fillId="28" borderId="16" applyNumberFormat="0" applyAlignment="0" applyProtection="0"/>
    <xf numFmtId="0" fontId="48" fillId="28" borderId="16" applyNumberFormat="0" applyAlignment="0" applyProtection="0"/>
    <xf numFmtId="0" fontId="48" fillId="28" borderId="16" applyNumberFormat="0" applyAlignment="0" applyProtection="0"/>
    <xf numFmtId="0" fontId="48" fillId="28" borderId="16" applyNumberFormat="0" applyAlignment="0" applyProtection="0"/>
    <xf numFmtId="0" fontId="48" fillId="28" borderId="16" applyNumberFormat="0" applyAlignment="0" applyProtection="0"/>
    <xf numFmtId="0" fontId="48" fillId="28" borderId="16" applyNumberFormat="0" applyAlignment="0" applyProtection="0"/>
    <xf numFmtId="0" fontId="48" fillId="28" borderId="16" applyNumberFormat="0" applyAlignment="0" applyProtection="0"/>
    <xf numFmtId="0" fontId="48" fillId="28" borderId="16" applyNumberFormat="0" applyAlignment="0" applyProtection="0"/>
    <xf numFmtId="0" fontId="90" fillId="47" borderId="9" applyNumberFormat="0" applyAlignment="0" applyProtection="0"/>
    <xf numFmtId="0" fontId="71" fillId="9" borderId="10" applyNumberFormat="0" applyAlignment="0" applyProtection="0"/>
    <xf numFmtId="0" fontId="71" fillId="9" borderId="10" applyNumberFormat="0" applyAlignment="0" applyProtection="0"/>
    <xf numFmtId="0" fontId="71" fillId="9" borderId="10" applyNumberFormat="0" applyAlignment="0" applyProtection="0"/>
    <xf numFmtId="0" fontId="71" fillId="9" borderId="10" applyNumberFormat="0" applyAlignment="0" applyProtection="0"/>
    <xf numFmtId="0" fontId="71" fillId="9" borderId="10" applyNumberFormat="0" applyAlignment="0" applyProtection="0"/>
    <xf numFmtId="0" fontId="71" fillId="9" borderId="10" applyNumberFormat="0" applyAlignment="0" applyProtection="0"/>
    <xf numFmtId="0" fontId="41" fillId="9" borderId="10" applyNumberFormat="0" applyAlignment="0" applyProtection="0"/>
    <xf numFmtId="0" fontId="41" fillId="9" borderId="10" applyNumberFormat="0" applyAlignment="0" applyProtection="0"/>
    <xf numFmtId="0" fontId="41" fillId="9" borderId="10" applyNumberFormat="0" applyAlignment="0" applyProtection="0"/>
    <xf numFmtId="0" fontId="41" fillId="9" borderId="10" applyNumberFormat="0" applyAlignment="0" applyProtection="0"/>
    <xf numFmtId="0" fontId="41" fillId="9" borderId="10" applyNumberFormat="0" applyAlignment="0" applyProtection="0"/>
    <xf numFmtId="0" fontId="41" fillId="9" borderId="10" applyNumberFormat="0" applyAlignment="0" applyProtection="0"/>
    <xf numFmtId="0" fontId="41" fillId="9" borderId="10" applyNumberFormat="0" applyAlignment="0" applyProtection="0"/>
    <xf numFmtId="0" fontId="41" fillId="9" borderId="10" applyNumberFormat="0" applyAlignment="0" applyProtection="0"/>
    <xf numFmtId="0" fontId="41" fillId="9" borderId="10" applyNumberFormat="0" applyAlignment="0" applyProtection="0"/>
    <xf numFmtId="0" fontId="41" fillId="9" borderId="10" applyNumberFormat="0" applyAlignment="0" applyProtection="0"/>
    <xf numFmtId="0" fontId="41" fillId="9" borderId="10" applyNumberFormat="0" applyAlignment="0" applyProtection="0"/>
    <xf numFmtId="0" fontId="41" fillId="9" borderId="10" applyNumberFormat="0" applyAlignment="0" applyProtection="0"/>
    <xf numFmtId="0" fontId="41" fillId="9" borderId="10" applyNumberFormat="0" applyAlignment="0" applyProtection="0"/>
    <xf numFmtId="0" fontId="41" fillId="9" borderId="10" applyNumberFormat="0" applyAlignment="0" applyProtection="0"/>
    <xf numFmtId="0" fontId="41" fillId="9" borderId="10" applyNumberFormat="0" applyAlignment="0" applyProtection="0"/>
    <xf numFmtId="0" fontId="41" fillId="9" borderId="10" applyNumberFormat="0" applyAlignment="0" applyProtection="0"/>
    <xf numFmtId="0" fontId="41" fillId="9" borderId="10" applyNumberFormat="0" applyAlignment="0" applyProtection="0"/>
    <xf numFmtId="0" fontId="41" fillId="9" borderId="10" applyNumberFormat="0" applyAlignment="0" applyProtection="0"/>
    <xf numFmtId="0" fontId="41" fillId="9" borderId="10" applyNumberFormat="0" applyAlignment="0" applyProtection="0"/>
    <xf numFmtId="0" fontId="41" fillId="9" borderId="10" applyNumberFormat="0" applyAlignment="0" applyProtection="0"/>
    <xf numFmtId="0" fontId="41" fillId="9" borderId="10" applyNumberFormat="0" applyAlignment="0" applyProtection="0"/>
    <xf numFmtId="0" fontId="41" fillId="9" borderId="10" applyNumberFormat="0" applyAlignment="0" applyProtection="0"/>
    <xf numFmtId="0" fontId="41" fillId="9" borderId="10" applyNumberFormat="0" applyAlignment="0" applyProtection="0"/>
    <xf numFmtId="0" fontId="41" fillId="9" borderId="10" applyNumberFormat="0" applyAlignment="0" applyProtection="0"/>
    <xf numFmtId="0" fontId="41" fillId="9" borderId="10" applyNumberFormat="0" applyAlignment="0" applyProtection="0"/>
    <xf numFmtId="0" fontId="41" fillId="9" borderId="10" applyNumberFormat="0" applyAlignment="0" applyProtection="0"/>
    <xf numFmtId="0" fontId="41" fillId="9" borderId="10" applyNumberFormat="0" applyAlignment="0" applyProtection="0"/>
    <xf numFmtId="0" fontId="41" fillId="9" borderId="10" applyNumberFormat="0" applyAlignment="0" applyProtection="0"/>
    <xf numFmtId="0" fontId="41" fillId="9" borderId="10" applyNumberFormat="0" applyAlignment="0" applyProtection="0"/>
    <xf numFmtId="0" fontId="41" fillId="9" borderId="10" applyNumberFormat="0" applyAlignment="0" applyProtection="0"/>
    <xf numFmtId="0" fontId="41" fillId="9" borderId="10" applyNumberFormat="0" applyAlignment="0" applyProtection="0"/>
    <xf numFmtId="0" fontId="41" fillId="9" borderId="10" applyNumberFormat="0" applyAlignment="0" applyProtection="0"/>
    <xf numFmtId="0" fontId="41" fillId="9" borderId="10" applyNumberFormat="0" applyAlignment="0" applyProtection="0"/>
    <xf numFmtId="0" fontId="41" fillId="9" borderId="10" applyNumberFormat="0" applyAlignment="0" applyProtection="0"/>
    <xf numFmtId="0" fontId="41" fillId="9" borderId="10" applyNumberFormat="0" applyAlignment="0" applyProtection="0"/>
    <xf numFmtId="0" fontId="41" fillId="9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0" fillId="48" borderId="17" applyNumberFormat="0" applyFont="0" applyAlignment="0" applyProtection="0"/>
    <xf numFmtId="0" fontId="0" fillId="49" borderId="18" applyNumberFormat="0" applyFont="0" applyAlignment="0" applyProtection="0"/>
    <xf numFmtId="0" fontId="0" fillId="49" borderId="18" applyNumberFormat="0" applyFont="0" applyAlignment="0" applyProtection="0"/>
    <xf numFmtId="0" fontId="0" fillId="49" borderId="18" applyNumberFormat="0" applyFont="0" applyAlignment="0" applyProtection="0"/>
    <xf numFmtId="0" fontId="0" fillId="49" borderId="18" applyNumberFormat="0" applyFont="0" applyAlignment="0" applyProtection="0"/>
  </cellStyleXfs>
  <cellXfs count="165">
    <xf numFmtId="0" fontId="0" fillId="0" borderId="0" xfId="0" applyAlignment="1">
      <alignment vertical="center"/>
    </xf>
    <xf numFmtId="0" fontId="91" fillId="0" borderId="0" xfId="0" applyFont="1" applyFill="1" applyAlignment="1">
      <alignment horizontal="right" vertical="center"/>
    </xf>
    <xf numFmtId="0" fontId="92" fillId="0" borderId="19" xfId="0" applyFont="1" applyFill="1" applyBorder="1" applyAlignment="1">
      <alignment horizontal="center" vertical="center" wrapText="1"/>
    </xf>
    <xf numFmtId="0" fontId="4" fillId="50" borderId="19" xfId="0" applyNumberFormat="1" applyFont="1" applyFill="1" applyBorder="1" applyAlignment="1" applyProtection="1">
      <alignment horizontal="left" vertical="center"/>
      <protection/>
    </xf>
    <xf numFmtId="3" fontId="93" fillId="0" borderId="19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vertical="center"/>
    </xf>
    <xf numFmtId="0" fontId="91" fillId="0" borderId="0" xfId="0" applyFont="1" applyFill="1" applyBorder="1" applyAlignment="1">
      <alignment horizontal="right" vertical="center"/>
    </xf>
    <xf numFmtId="0" fontId="93" fillId="0" borderId="19" xfId="0" applyFont="1" applyFill="1" applyBorder="1" applyAlignment="1">
      <alignment horizontal="left" vertical="center" wrapText="1"/>
    </xf>
    <xf numFmtId="180" fontId="93" fillId="0" borderId="19" xfId="0" applyNumberFormat="1" applyFont="1" applyFill="1" applyBorder="1" applyAlignment="1">
      <alignment horizontal="center" vertical="center" wrapText="1"/>
    </xf>
    <xf numFmtId="0" fontId="5" fillId="0" borderId="0" xfId="1513" applyFont="1" applyFill="1" applyAlignment="1">
      <alignment vertical="center"/>
      <protection/>
    </xf>
    <xf numFmtId="0" fontId="6" fillId="0" borderId="0" xfId="0" applyFont="1" applyFill="1" applyBorder="1" applyAlignment="1">
      <alignment/>
    </xf>
    <xf numFmtId="0" fontId="8" fillId="0" borderId="0" xfId="1513" applyFont="1" applyFill="1" applyAlignment="1">
      <alignment horizontal="right" vertical="center"/>
      <protection/>
    </xf>
    <xf numFmtId="0" fontId="9" fillId="0" borderId="19" xfId="1513" applyFont="1" applyFill="1" applyBorder="1" applyAlignment="1">
      <alignment horizontal="center" vertical="center"/>
      <protection/>
    </xf>
    <xf numFmtId="0" fontId="5" fillId="0" borderId="19" xfId="1513" applyFont="1" applyFill="1" applyBorder="1" applyAlignment="1">
      <alignment horizontal="center" vertical="center"/>
      <protection/>
    </xf>
    <xf numFmtId="0" fontId="9" fillId="0" borderId="0" xfId="1513" applyFont="1" applyFill="1" applyAlignment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50" borderId="0" xfId="0" applyFill="1" applyAlignment="1">
      <alignment vertical="center"/>
    </xf>
    <xf numFmtId="0" fontId="13" fillId="50" borderId="19" xfId="0" applyFont="1" applyFill="1" applyBorder="1" applyAlignment="1">
      <alignment horizontal="center" vertical="center" wrapText="1"/>
    </xf>
    <xf numFmtId="3" fontId="4" fillId="50" borderId="19" xfId="0" applyNumberFormat="1" applyFont="1" applyFill="1" applyBorder="1" applyAlignment="1">
      <alignment horizontal="center" vertical="center"/>
    </xf>
    <xf numFmtId="0" fontId="4" fillId="50" borderId="19" xfId="0" applyFont="1" applyFill="1" applyBorder="1" applyAlignment="1">
      <alignment horizontal="right" vertical="center"/>
    </xf>
    <xf numFmtId="0" fontId="4" fillId="50" borderId="19" xfId="0" applyFont="1" applyFill="1" applyBorder="1" applyAlignment="1">
      <alignment horizontal="left" vertical="center"/>
    </xf>
    <xf numFmtId="0" fontId="0" fillId="0" borderId="0" xfId="1512">
      <alignment/>
      <protection/>
    </xf>
    <xf numFmtId="0" fontId="0" fillId="0" borderId="0" xfId="1512" applyAlignment="1">
      <alignment wrapText="1"/>
      <protection/>
    </xf>
    <xf numFmtId="0" fontId="6" fillId="50" borderId="0" xfId="0" applyFont="1" applyFill="1" applyAlignment="1">
      <alignment vertical="center"/>
    </xf>
    <xf numFmtId="0" fontId="0" fillId="50" borderId="0" xfId="1512" applyFill="1">
      <alignment/>
      <protection/>
    </xf>
    <xf numFmtId="0" fontId="0" fillId="50" borderId="0" xfId="1512" applyFill="1" applyAlignment="1">
      <alignment wrapText="1"/>
      <protection/>
    </xf>
    <xf numFmtId="0" fontId="14" fillId="50" borderId="0" xfId="1512" applyFont="1" applyFill="1" applyAlignment="1">
      <alignment horizontal="right"/>
      <protection/>
    </xf>
    <xf numFmtId="0" fontId="15" fillId="0" borderId="0" xfId="1512" applyFont="1" applyAlignment="1">
      <alignment/>
      <protection/>
    </xf>
    <xf numFmtId="0" fontId="0" fillId="0" borderId="0" xfId="1512" applyAlignment="1">
      <alignment/>
      <protection/>
    </xf>
    <xf numFmtId="0" fontId="17" fillId="0" borderId="19" xfId="1488" applyNumberFormat="1" applyFont="1" applyFill="1" applyBorder="1" applyAlignment="1" applyProtection="1">
      <alignment horizontal="center" vertical="center"/>
      <protection/>
    </xf>
    <xf numFmtId="0" fontId="4" fillId="0" borderId="19" xfId="1488" applyNumberFormat="1" applyFont="1" applyFill="1" applyBorder="1" applyAlignment="1" applyProtection="1">
      <alignment horizontal="left" vertical="center"/>
      <protection/>
    </xf>
    <xf numFmtId="3" fontId="4" fillId="0" borderId="19" xfId="1488" applyNumberFormat="1" applyFont="1" applyFill="1" applyBorder="1" applyAlignment="1" applyProtection="1">
      <alignment horizontal="center" vertical="center"/>
      <protection/>
    </xf>
    <xf numFmtId="0" fontId="4" fillId="0" borderId="19" xfId="1488" applyNumberFormat="1" applyFont="1" applyFill="1" applyBorder="1" applyAlignment="1" applyProtection="1">
      <alignment vertical="center"/>
      <protection/>
    </xf>
    <xf numFmtId="0" fontId="4" fillId="0" borderId="19" xfId="1488" applyNumberFormat="1" applyFont="1" applyFill="1" applyBorder="1" applyAlignment="1" applyProtection="1">
      <alignment horizontal="left" vertical="center" wrapText="1"/>
      <protection/>
    </xf>
    <xf numFmtId="3" fontId="4" fillId="0" borderId="19" xfId="1488" applyNumberFormat="1" applyFont="1" applyFill="1" applyBorder="1" applyAlignment="1" applyProtection="1">
      <alignment horizontal="center" vertical="center" wrapText="1"/>
      <protection/>
    </xf>
    <xf numFmtId="0" fontId="4" fillId="50" borderId="0" xfId="1502" applyFont="1" applyFill="1" applyBorder="1" applyAlignment="1">
      <alignment/>
      <protection/>
    </xf>
    <xf numFmtId="0" fontId="18" fillId="50" borderId="19" xfId="1512" applyFont="1" applyFill="1" applyBorder="1" applyAlignment="1">
      <alignment horizontal="center" vertical="center" wrapText="1"/>
      <protection/>
    </xf>
    <xf numFmtId="0" fontId="18" fillId="50" borderId="19" xfId="1512" applyFont="1" applyFill="1" applyBorder="1" applyAlignment="1">
      <alignment horizontal="center" vertical="center"/>
      <protection/>
    </xf>
    <xf numFmtId="182" fontId="4" fillId="50" borderId="19" xfId="0" applyNumberFormat="1" applyFont="1" applyFill="1" applyBorder="1" applyAlignment="1" applyProtection="1">
      <alignment horizontal="left" vertical="center"/>
      <protection/>
    </xf>
    <xf numFmtId="183" fontId="4" fillId="50" borderId="19" xfId="1512" applyNumberFormat="1" applyFont="1" applyFill="1" applyBorder="1" applyAlignment="1">
      <alignment horizontal="center" wrapText="1"/>
      <protection/>
    </xf>
    <xf numFmtId="183" fontId="4" fillId="50" borderId="19" xfId="1512" applyNumberFormat="1" applyFont="1" applyFill="1" applyBorder="1" applyAlignment="1">
      <alignment horizontal="center" vertical="center"/>
      <protection/>
    </xf>
    <xf numFmtId="0" fontId="4" fillId="50" borderId="19" xfId="1512" applyFont="1" applyFill="1" applyBorder="1" applyAlignment="1">
      <alignment horizontal="center"/>
      <protection/>
    </xf>
    <xf numFmtId="184" fontId="4" fillId="50" borderId="19" xfId="1512" applyNumberFormat="1" applyFont="1" applyFill="1" applyBorder="1" applyAlignment="1">
      <alignment horizontal="center" vertical="center"/>
      <protection/>
    </xf>
    <xf numFmtId="182" fontId="4" fillId="50" borderId="19" xfId="0" applyNumberFormat="1" applyFont="1" applyFill="1" applyBorder="1" applyAlignment="1" applyProtection="1">
      <alignment horizontal="center" vertical="center"/>
      <protection/>
    </xf>
    <xf numFmtId="3" fontId="4" fillId="50" borderId="19" xfId="1512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19" fillId="0" borderId="0" xfId="1510" applyFont="1" applyFill="1" applyAlignment="1">
      <alignment vertical="center"/>
      <protection/>
    </xf>
    <xf numFmtId="0" fontId="0" fillId="0" borderId="0" xfId="1510" applyFont="1" applyFill="1" applyAlignment="1">
      <alignment vertical="center"/>
      <protection/>
    </xf>
    <xf numFmtId="0" fontId="20" fillId="0" borderId="19" xfId="1510" applyFont="1" applyFill="1" applyBorder="1" applyAlignment="1">
      <alignment horizontal="center" vertical="center"/>
      <protection/>
    </xf>
    <xf numFmtId="0" fontId="21" fillId="0" borderId="19" xfId="1510" applyFont="1" applyFill="1" applyBorder="1" applyAlignment="1">
      <alignment horizontal="center" vertical="center"/>
      <protection/>
    </xf>
    <xf numFmtId="185" fontId="4" fillId="0" borderId="19" xfId="1512" applyNumberFormat="1" applyFont="1" applyFill="1" applyBorder="1" applyAlignment="1">
      <alignment vertical="center"/>
      <protection/>
    </xf>
    <xf numFmtId="0" fontId="21" fillId="0" borderId="19" xfId="1510" applyFont="1" applyFill="1" applyBorder="1" applyAlignment="1">
      <alignment horizontal="center" vertical="center" shrinkToFit="1"/>
      <protection/>
    </xf>
    <xf numFmtId="0" fontId="0" fillId="0" borderId="19" xfId="1510" applyFont="1" applyFill="1" applyBorder="1" applyAlignment="1">
      <alignment vertical="center"/>
      <protection/>
    </xf>
    <xf numFmtId="0" fontId="21" fillId="0" borderId="19" xfId="1510" applyFont="1" applyFill="1" applyBorder="1" applyAlignment="1">
      <alignment vertical="center"/>
      <protection/>
    </xf>
    <xf numFmtId="0" fontId="21" fillId="0" borderId="19" xfId="1510" applyFont="1" applyFill="1" applyBorder="1" applyAlignment="1">
      <alignment vertical="center" shrinkToFit="1"/>
      <protection/>
    </xf>
    <xf numFmtId="0" fontId="1" fillId="0" borderId="19" xfId="1510" applyFont="1" applyFill="1" applyBorder="1" applyAlignment="1">
      <alignment vertical="center"/>
      <protection/>
    </xf>
    <xf numFmtId="0" fontId="1" fillId="0" borderId="19" xfId="1510" applyFont="1" applyFill="1" applyBorder="1" applyAlignment="1">
      <alignment vertical="center" shrinkToFit="1"/>
      <protection/>
    </xf>
    <xf numFmtId="1" fontId="1" fillId="0" borderId="19" xfId="1510" applyNumberFormat="1" applyFont="1" applyFill="1" applyBorder="1" applyAlignment="1" applyProtection="1">
      <alignment vertical="center" shrinkToFit="1"/>
      <protection locked="0"/>
    </xf>
    <xf numFmtId="1" fontId="1" fillId="0" borderId="19" xfId="1510" applyNumberFormat="1" applyFont="1" applyFill="1" applyBorder="1" applyAlignment="1" applyProtection="1">
      <alignment vertical="center"/>
      <protection locked="0"/>
    </xf>
    <xf numFmtId="0" fontId="4" fillId="50" borderId="0" xfId="1502" applyFont="1" applyFill="1" applyBorder="1" applyAlignment="1">
      <alignment horizontal="left" vertical="center"/>
      <protection/>
    </xf>
    <xf numFmtId="3" fontId="9" fillId="0" borderId="19" xfId="1510" applyNumberFormat="1" applyFont="1" applyFill="1" applyBorder="1" applyAlignment="1" applyProtection="1">
      <alignment vertical="center"/>
      <protection/>
    </xf>
    <xf numFmtId="3" fontId="9" fillId="0" borderId="19" xfId="1510" applyNumberFormat="1" applyFont="1" applyFill="1" applyBorder="1" applyAlignment="1" applyProtection="1">
      <alignment horizontal="center" vertical="center"/>
      <protection/>
    </xf>
    <xf numFmtId="0" fontId="20" fillId="0" borderId="0" xfId="1510" applyFont="1" applyFill="1" applyAlignment="1">
      <alignment vertical="center"/>
      <protection/>
    </xf>
    <xf numFmtId="0" fontId="2" fillId="0" borderId="0" xfId="1510" applyFont="1" applyFill="1" applyAlignment="1">
      <alignment vertical="center"/>
      <protection/>
    </xf>
    <xf numFmtId="3" fontId="1" fillId="0" borderId="19" xfId="1510" applyNumberFormat="1" applyFont="1" applyFill="1" applyBorder="1" applyAlignment="1" applyProtection="1">
      <alignment vertical="center"/>
      <protection/>
    </xf>
    <xf numFmtId="0" fontId="4" fillId="0" borderId="0" xfId="1510" applyFont="1" applyFill="1" applyBorder="1" applyAlignment="1">
      <alignment horizontal="left" vertical="center"/>
      <protection/>
    </xf>
    <xf numFmtId="0" fontId="0" fillId="50" borderId="0" xfId="0" applyFill="1" applyAlignment="1">
      <alignment horizontal="left" vertical="center"/>
    </xf>
    <xf numFmtId="0" fontId="2" fillId="50" borderId="0" xfId="0" applyFont="1" applyFill="1" applyAlignment="1">
      <alignment horizontal="justify" vertical="center"/>
    </xf>
    <xf numFmtId="0" fontId="4" fillId="50" borderId="0" xfId="0" applyFont="1" applyFill="1" applyAlignment="1">
      <alignment horizontal="left" vertical="center"/>
    </xf>
    <xf numFmtId="0" fontId="18" fillId="50" borderId="19" xfId="1485" applyFont="1" applyFill="1" applyBorder="1" applyAlignment="1">
      <alignment horizontal="center" vertical="center"/>
      <protection/>
    </xf>
    <xf numFmtId="0" fontId="18" fillId="50" borderId="19" xfId="1485" applyFont="1" applyFill="1" applyBorder="1" applyAlignment="1">
      <alignment horizontal="left" vertical="center"/>
      <protection/>
    </xf>
    <xf numFmtId="49" fontId="4" fillId="50" borderId="19" xfId="1514" applyNumberFormat="1" applyFont="1" applyFill="1" applyBorder="1" applyAlignment="1">
      <alignment horizontal="left" vertical="center"/>
      <protection/>
    </xf>
    <xf numFmtId="185" fontId="4" fillId="50" borderId="19" xfId="0" applyNumberFormat="1" applyFont="1" applyFill="1" applyBorder="1" applyAlignment="1">
      <alignment horizontal="right" vertical="center"/>
    </xf>
    <xf numFmtId="0" fontId="4" fillId="50" borderId="19" xfId="0" applyFont="1" applyFill="1" applyBorder="1" applyAlignment="1">
      <alignment vertical="center"/>
    </xf>
    <xf numFmtId="0" fontId="4" fillId="50" borderId="19" xfId="1514" applyFont="1" applyFill="1" applyBorder="1" applyAlignment="1">
      <alignment horizontal="left"/>
      <protection/>
    </xf>
    <xf numFmtId="185" fontId="4" fillId="50" borderId="19" xfId="1514" applyNumberFormat="1" applyFont="1" applyFill="1" applyBorder="1" applyAlignment="1">
      <alignment horizontal="left"/>
      <protection/>
    </xf>
    <xf numFmtId="0" fontId="2" fillId="50" borderId="0" xfId="0" applyFont="1" applyFill="1" applyAlignment="1">
      <alignment vertical="center"/>
    </xf>
    <xf numFmtId="0" fontId="18" fillId="50" borderId="19" xfId="0" applyFont="1" applyFill="1" applyBorder="1" applyAlignment="1">
      <alignment horizontal="center" vertical="center"/>
    </xf>
    <xf numFmtId="0" fontId="4" fillId="50" borderId="19" xfId="0" applyFont="1" applyFill="1" applyBorder="1" applyAlignment="1">
      <alignment horizontal="left" vertical="center" wrapText="1"/>
    </xf>
    <xf numFmtId="0" fontId="0" fillId="50" borderId="19" xfId="0" applyFont="1" applyFill="1" applyBorder="1" applyAlignment="1">
      <alignment horizontal="left" vertical="center"/>
    </xf>
    <xf numFmtId="0" fontId="4" fillId="50" borderId="19" xfId="0" applyFont="1" applyFill="1" applyBorder="1" applyAlignment="1">
      <alignment horizontal="center" vertical="center"/>
    </xf>
    <xf numFmtId="0" fontId="4" fillId="50" borderId="19" xfId="0" applyFont="1" applyFill="1" applyBorder="1" applyAlignment="1">
      <alignment horizontal="justify" vertical="center" wrapText="1"/>
    </xf>
    <xf numFmtId="0" fontId="18" fillId="50" borderId="19" xfId="0" applyFont="1" applyFill="1" applyBorder="1" applyAlignment="1">
      <alignment horizontal="left" vertical="center" wrapText="1"/>
    </xf>
    <xf numFmtId="0" fontId="18" fillId="50" borderId="19" xfId="0" applyFont="1" applyFill="1" applyBorder="1" applyAlignment="1">
      <alignment horizontal="left" vertical="center"/>
    </xf>
    <xf numFmtId="0" fontId="25" fillId="50" borderId="19" xfId="0" applyFont="1" applyFill="1" applyBorder="1" applyAlignment="1">
      <alignment horizontal="justify" vertical="center" wrapText="1"/>
    </xf>
    <xf numFmtId="0" fontId="27" fillId="50" borderId="0" xfId="0" applyFont="1" applyFill="1" applyAlignment="1">
      <alignment vertical="center"/>
    </xf>
    <xf numFmtId="0" fontId="95" fillId="50" borderId="0" xfId="0" applyFont="1" applyFill="1" applyAlignment="1">
      <alignment horizontal="right" vertical="center"/>
    </xf>
    <xf numFmtId="0" fontId="29" fillId="50" borderId="21" xfId="0" applyFont="1" applyFill="1" applyBorder="1" applyAlignment="1">
      <alignment horizontal="center" vertical="center"/>
    </xf>
    <xf numFmtId="0" fontId="17" fillId="50" borderId="19" xfId="0" applyNumberFormat="1" applyFont="1" applyFill="1" applyBorder="1" applyAlignment="1" applyProtection="1">
      <alignment horizontal="left" vertical="center"/>
      <protection/>
    </xf>
    <xf numFmtId="182" fontId="17" fillId="50" borderId="19" xfId="0" applyNumberFormat="1" applyFont="1" applyFill="1" applyBorder="1" applyAlignment="1" applyProtection="1">
      <alignment horizontal="left" vertical="center"/>
      <protection/>
    </xf>
    <xf numFmtId="185" fontId="4" fillId="50" borderId="19" xfId="0" applyNumberFormat="1" applyFont="1" applyFill="1" applyBorder="1" applyAlignment="1" applyProtection="1">
      <alignment horizontal="right" vertical="center"/>
      <protection/>
    </xf>
    <xf numFmtId="0" fontId="0" fillId="50" borderId="19" xfId="0" applyFill="1" applyBorder="1" applyAlignment="1">
      <alignment vertical="center"/>
    </xf>
    <xf numFmtId="0" fontId="4" fillId="50" borderId="0" xfId="0" applyFont="1" applyFill="1" applyAlignment="1">
      <alignment vertical="center"/>
    </xf>
    <xf numFmtId="0" fontId="0" fillId="50" borderId="0" xfId="0" applyFont="1" applyFill="1" applyAlignment="1">
      <alignment vertical="center"/>
    </xf>
    <xf numFmtId="0" fontId="0" fillId="50" borderId="0" xfId="0" applyFont="1" applyFill="1" applyAlignment="1">
      <alignment horizontal="left" vertical="center"/>
    </xf>
    <xf numFmtId="0" fontId="6" fillId="50" borderId="0" xfId="0" applyFont="1" applyFill="1" applyAlignment="1">
      <alignment horizontal="justify" vertical="center"/>
    </xf>
    <xf numFmtId="0" fontId="4" fillId="50" borderId="19" xfId="1485" applyNumberFormat="1" applyFont="1" applyFill="1" applyBorder="1" applyAlignment="1">
      <alignment horizontal="left" vertical="center"/>
      <protection/>
    </xf>
    <xf numFmtId="0" fontId="4" fillId="50" borderId="19" xfId="1485" applyFont="1" applyFill="1" applyBorder="1" applyAlignment="1">
      <alignment horizontal="left" vertical="center"/>
      <protection/>
    </xf>
    <xf numFmtId="3" fontId="4" fillId="50" borderId="19" xfId="0" applyNumberFormat="1" applyFont="1" applyFill="1" applyBorder="1" applyAlignment="1">
      <alignment horizontal="right" vertical="center"/>
    </xf>
    <xf numFmtId="3" fontId="18" fillId="50" borderId="19" xfId="1485" applyNumberFormat="1" applyFont="1" applyFill="1" applyBorder="1" applyAlignment="1">
      <alignment horizontal="center" vertical="center"/>
      <protection/>
    </xf>
    <xf numFmtId="0" fontId="4" fillId="50" borderId="19" xfId="1485" applyFont="1" applyFill="1" applyBorder="1" applyAlignment="1">
      <alignment horizontal="left" vertical="center" wrapText="1"/>
      <protection/>
    </xf>
    <xf numFmtId="0" fontId="0" fillId="50" borderId="22" xfId="0" applyFont="1" applyFill="1" applyBorder="1" applyAlignment="1">
      <alignment vertical="center"/>
    </xf>
    <xf numFmtId="0" fontId="18" fillId="50" borderId="19" xfId="0" applyFont="1" applyFill="1" applyBorder="1" applyAlignment="1">
      <alignment horizontal="center" vertical="center" wrapText="1"/>
    </xf>
    <xf numFmtId="0" fontId="4" fillId="50" borderId="19" xfId="0" applyFont="1" applyFill="1" applyBorder="1" applyAlignment="1">
      <alignment vertical="center" shrinkToFit="1"/>
    </xf>
    <xf numFmtId="185" fontId="6" fillId="50" borderId="19" xfId="0" applyNumberFormat="1" applyFont="1" applyFill="1" applyBorder="1" applyAlignment="1">
      <alignment horizontal="center" vertical="center"/>
    </xf>
    <xf numFmtId="0" fontId="4" fillId="50" borderId="19" xfId="0" applyFont="1" applyFill="1" applyBorder="1" applyAlignment="1">
      <alignment horizontal="center" vertical="center" shrinkToFit="1"/>
    </xf>
    <xf numFmtId="0" fontId="6" fillId="0" borderId="0" xfId="1511" applyFont="1">
      <alignment/>
      <protection/>
    </xf>
    <xf numFmtId="0" fontId="0" fillId="0" borderId="0" xfId="1511">
      <alignment/>
      <protection/>
    </xf>
    <xf numFmtId="0" fontId="0" fillId="0" borderId="0" xfId="1511" applyAlignment="1">
      <alignment horizontal="left"/>
      <protection/>
    </xf>
    <xf numFmtId="0" fontId="0" fillId="0" borderId="0" xfId="1511" applyAlignment="1">
      <alignment horizontal="center" vertical="center"/>
      <protection/>
    </xf>
    <xf numFmtId="49" fontId="0" fillId="0" borderId="0" xfId="1511" applyNumberFormat="1">
      <alignment/>
      <protection/>
    </xf>
    <xf numFmtId="0" fontId="30" fillId="0" borderId="0" xfId="1511" applyFont="1" applyAlignment="1">
      <alignment horizontal="center"/>
      <protection/>
    </xf>
    <xf numFmtId="0" fontId="6" fillId="0" borderId="0" xfId="1511" applyFont="1" applyAlignment="1">
      <alignment horizontal="left"/>
      <protection/>
    </xf>
    <xf numFmtId="49" fontId="6" fillId="0" borderId="0" xfId="1511" applyNumberFormat="1" applyFont="1" applyAlignment="1">
      <alignment horizontal="center" vertical="center"/>
      <protection/>
    </xf>
    <xf numFmtId="49" fontId="6" fillId="0" borderId="0" xfId="1511" applyNumberFormat="1" applyFont="1" applyAlignment="1">
      <alignment horizontal="center"/>
      <protection/>
    </xf>
    <xf numFmtId="0" fontId="18" fillId="50" borderId="19" xfId="0" applyFont="1" applyFill="1" applyBorder="1" applyAlignment="1">
      <alignment horizontal="center" vertical="center"/>
    </xf>
    <xf numFmtId="0" fontId="4" fillId="50" borderId="19" xfId="0" applyFont="1" applyFill="1" applyBorder="1" applyAlignment="1">
      <alignment horizontal="justify" vertical="center" wrapText="1"/>
    </xf>
    <xf numFmtId="0" fontId="30" fillId="0" borderId="0" xfId="1511" applyFont="1" applyAlignment="1">
      <alignment horizontal="center"/>
      <protection/>
    </xf>
    <xf numFmtId="0" fontId="16" fillId="50" borderId="0" xfId="0" applyFont="1" applyFill="1" applyAlignment="1">
      <alignment horizontal="center" vertical="center"/>
    </xf>
    <xf numFmtId="0" fontId="4" fillId="50" borderId="0" xfId="0" applyFont="1" applyFill="1" applyAlignment="1">
      <alignment horizontal="right" vertical="center"/>
    </xf>
    <xf numFmtId="0" fontId="4" fillId="50" borderId="23" xfId="0" applyFont="1" applyFill="1" applyBorder="1" applyAlignment="1">
      <alignment horizontal="right" vertical="center"/>
    </xf>
    <xf numFmtId="0" fontId="4" fillId="50" borderId="20" xfId="1485" applyFont="1" applyFill="1" applyBorder="1" applyAlignment="1">
      <alignment horizontal="center" vertical="center"/>
      <protection/>
    </xf>
    <xf numFmtId="0" fontId="4" fillId="50" borderId="24" xfId="1485" applyFont="1" applyFill="1" applyBorder="1" applyAlignment="1">
      <alignment horizontal="center" vertical="center"/>
      <protection/>
    </xf>
    <xf numFmtId="0" fontId="26" fillId="50" borderId="0" xfId="0" applyFont="1" applyFill="1" applyAlignment="1">
      <alignment horizontal="center" vertical="center"/>
    </xf>
    <xf numFmtId="0" fontId="19" fillId="50" borderId="19" xfId="0" applyFont="1" applyFill="1" applyBorder="1" applyAlignment="1">
      <alignment horizontal="center" vertical="center"/>
    </xf>
    <xf numFmtId="0" fontId="29" fillId="50" borderId="19" xfId="0" applyFont="1" applyFill="1" applyBorder="1" applyAlignment="1">
      <alignment horizontal="center" vertical="center" wrapText="1"/>
    </xf>
    <xf numFmtId="0" fontId="29" fillId="50" borderId="21" xfId="0" applyFont="1" applyFill="1" applyBorder="1" applyAlignment="1">
      <alignment horizontal="center" vertical="center" wrapText="1"/>
    </xf>
    <xf numFmtId="0" fontId="12" fillId="50" borderId="0" xfId="0" applyFont="1" applyFill="1" applyAlignment="1">
      <alignment horizontal="center" vertical="center" wrapText="1"/>
    </xf>
    <xf numFmtId="0" fontId="12" fillId="50" borderId="0" xfId="0" applyFont="1" applyFill="1" applyAlignment="1">
      <alignment horizontal="center" vertical="center"/>
    </xf>
    <xf numFmtId="0" fontId="18" fillId="50" borderId="19" xfId="0" applyFont="1" applyFill="1" applyBorder="1" applyAlignment="1">
      <alignment horizontal="center" vertical="center"/>
    </xf>
    <xf numFmtId="0" fontId="24" fillId="50" borderId="0" xfId="0" applyFont="1" applyFill="1" applyAlignment="1">
      <alignment horizontal="center" vertical="center" wrapText="1"/>
    </xf>
    <xf numFmtId="0" fontId="24" fillId="50" borderId="0" xfId="0" applyFont="1" applyFill="1" applyAlignment="1">
      <alignment horizontal="center" vertical="center"/>
    </xf>
    <xf numFmtId="0" fontId="4" fillId="50" borderId="0" xfId="0" applyFont="1" applyFill="1" applyAlignment="1">
      <alignment horizontal="left" vertical="center" wrapText="1"/>
    </xf>
    <xf numFmtId="0" fontId="24" fillId="50" borderId="0" xfId="0" applyFont="1" applyFill="1" applyAlignment="1">
      <alignment horizontal="center" vertical="center" wrapText="1"/>
    </xf>
    <xf numFmtId="0" fontId="4" fillId="50" borderId="0" xfId="0" applyFont="1" applyFill="1" applyAlignment="1">
      <alignment horizontal="left" vertical="center" wrapText="1"/>
    </xf>
    <xf numFmtId="0" fontId="4" fillId="50" borderId="20" xfId="0" applyFont="1" applyFill="1" applyBorder="1" applyAlignment="1">
      <alignment horizontal="center" vertical="center"/>
    </xf>
    <xf numFmtId="0" fontId="4" fillId="50" borderId="24" xfId="0" applyFont="1" applyFill="1" applyBorder="1" applyAlignment="1">
      <alignment horizontal="center" vertical="center"/>
    </xf>
    <xf numFmtId="0" fontId="12" fillId="0" borderId="0" xfId="1510" applyFont="1" applyFill="1" applyAlignment="1">
      <alignment horizontal="center" vertical="center"/>
      <protection/>
    </xf>
    <xf numFmtId="0" fontId="23" fillId="0" borderId="20" xfId="1510" applyFont="1" applyFill="1" applyBorder="1" applyAlignment="1">
      <alignment horizontal="center" vertical="center"/>
      <protection/>
    </xf>
    <xf numFmtId="0" fontId="23" fillId="0" borderId="24" xfId="1510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22" fillId="0" borderId="23" xfId="0" applyFont="1" applyBorder="1" applyAlignment="1">
      <alignment horizontal="right" vertical="center"/>
    </xf>
    <xf numFmtId="0" fontId="16" fillId="0" borderId="0" xfId="1510" applyFont="1" applyFill="1" applyAlignment="1">
      <alignment horizontal="center" vertical="center"/>
      <protection/>
    </xf>
    <xf numFmtId="0" fontId="16" fillId="50" borderId="0" xfId="0" applyFont="1" applyFill="1" applyAlignment="1">
      <alignment horizontal="center" vertical="center"/>
    </xf>
    <xf numFmtId="0" fontId="6" fillId="50" borderId="0" xfId="0" applyFont="1" applyFill="1" applyAlignment="1">
      <alignment horizontal="left" vertical="center"/>
    </xf>
    <xf numFmtId="0" fontId="0" fillId="50" borderId="0" xfId="0" applyFill="1" applyBorder="1" applyAlignment="1">
      <alignment horizontal="right" vertical="center"/>
    </xf>
    <xf numFmtId="0" fontId="13" fillId="50" borderId="20" xfId="0" applyFont="1" applyFill="1" applyBorder="1" applyAlignment="1">
      <alignment horizontal="center" vertical="center"/>
    </xf>
    <xf numFmtId="0" fontId="13" fillId="50" borderId="24" xfId="0" applyFont="1" applyFill="1" applyBorder="1" applyAlignment="1">
      <alignment horizontal="center" vertical="center"/>
    </xf>
    <xf numFmtId="0" fontId="0" fillId="50" borderId="0" xfId="0" applyFill="1" applyAlignment="1">
      <alignment vertical="center"/>
    </xf>
    <xf numFmtId="181" fontId="11" fillId="0" borderId="0" xfId="1513" applyNumberFormat="1" applyFont="1" applyFill="1" applyAlignment="1">
      <alignment horizontal="center" vertical="center"/>
      <protection/>
    </xf>
    <xf numFmtId="181" fontId="9" fillId="0" borderId="23" xfId="1513" applyNumberFormat="1" applyFont="1" applyFill="1" applyBorder="1" applyAlignment="1">
      <alignment horizontal="right" vertical="center"/>
      <protection/>
    </xf>
    <xf numFmtId="0" fontId="96" fillId="0" borderId="0" xfId="1513" applyFont="1" applyFill="1" applyAlignment="1">
      <alignment horizontal="center" vertical="center"/>
      <protection/>
    </xf>
    <xf numFmtId="0" fontId="7" fillId="0" borderId="0" xfId="1513" applyFont="1" applyFill="1" applyAlignment="1">
      <alignment horizontal="center" vertical="center"/>
      <protection/>
    </xf>
    <xf numFmtId="0" fontId="8" fillId="0" borderId="25" xfId="1513" applyFont="1" applyFill="1" applyBorder="1" applyAlignment="1">
      <alignment horizontal="left" vertical="center"/>
      <protection/>
    </xf>
    <xf numFmtId="0" fontId="10" fillId="0" borderId="25" xfId="1513" applyFont="1" applyFill="1" applyBorder="1" applyAlignment="1">
      <alignment horizontal="left" vertical="center"/>
      <protection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19" xfId="1511" applyFont="1" applyBorder="1" applyAlignment="1">
      <alignment horizontal="left"/>
      <protection/>
    </xf>
    <xf numFmtId="0" fontId="6" fillId="0" borderId="19" xfId="1511" applyFont="1" applyBorder="1">
      <alignment/>
      <protection/>
    </xf>
    <xf numFmtId="0" fontId="6" fillId="0" borderId="19" xfId="1511" applyFont="1" applyBorder="1" applyAlignment="1">
      <alignment horizontal="left" wrapText="1"/>
      <protection/>
    </xf>
    <xf numFmtId="0" fontId="30" fillId="0" borderId="0" xfId="1511" applyFont="1" applyAlignment="1">
      <alignment/>
      <protection/>
    </xf>
  </cellXfs>
  <cellStyles count="2393">
    <cellStyle name="Normal" xfId="0"/>
    <cellStyle name="_ET_STYLE_NoName_00_" xfId="15"/>
    <cellStyle name="20% - 强调文字颜色 1" xfId="16"/>
    <cellStyle name="20% - 强调文字颜色 1 2" xfId="17"/>
    <cellStyle name="20% - 强调文字颜色 1 2 2" xfId="18"/>
    <cellStyle name="20% - 强调文字颜色 1 2 2 2" xfId="19"/>
    <cellStyle name="20% - 强调文字颜色 1 2 3" xfId="20"/>
    <cellStyle name="20% - 强调文字颜色 1 3" xfId="21"/>
    <cellStyle name="20% - 强调文字颜色 1 3 2" xfId="22"/>
    <cellStyle name="20% - 强调文字颜色 1 3 2 2" xfId="23"/>
    <cellStyle name="20% - 强调文字颜色 1 3 3" xfId="24"/>
    <cellStyle name="20% - 强调文字颜色 1 4" xfId="25"/>
    <cellStyle name="20% - 强调文字颜色 1 4 2" xfId="26"/>
    <cellStyle name="20% - 强调文字颜色 1 4 2 2" xfId="27"/>
    <cellStyle name="20% - 强调文字颜色 1 4 3" xfId="28"/>
    <cellStyle name="20% - 强调文字颜色 1 4 3 2" xfId="29"/>
    <cellStyle name="20% - 强调文字颜色 1 4 4" xfId="30"/>
    <cellStyle name="20% - 强调文字颜色 1 5" xfId="31"/>
    <cellStyle name="20% - 强调文字颜色 1 5 2" xfId="32"/>
    <cellStyle name="20% - 强调文字颜色 1 5 2 2" xfId="33"/>
    <cellStyle name="20% - 强调文字颜色 1 5 3" xfId="34"/>
    <cellStyle name="20% - 强调文字颜色 1 5 3 2" xfId="35"/>
    <cellStyle name="20% - 强调文字颜色 1 5 4" xfId="36"/>
    <cellStyle name="20% - 强调文字颜色 1 6" xfId="37"/>
    <cellStyle name="20% - 强调文字颜色 1 6 2" xfId="38"/>
    <cellStyle name="20% - 强调文字颜色 1 6 2 2" xfId="39"/>
    <cellStyle name="20% - 强调文字颜色 1 6 3" xfId="40"/>
    <cellStyle name="20% - 强调文字颜色 1 6 3 2" xfId="41"/>
    <cellStyle name="20% - 强调文字颜色 1 6 4" xfId="42"/>
    <cellStyle name="20% - 强调文字颜色 1 7" xfId="43"/>
    <cellStyle name="20% - 强调文字颜色 1 7 2" xfId="44"/>
    <cellStyle name="20% - 强调文字颜色 1 7 2 2" xfId="45"/>
    <cellStyle name="20% - 强调文字颜色 1 7 3" xfId="46"/>
    <cellStyle name="20% - 强调文字颜色 1 7 3 2" xfId="47"/>
    <cellStyle name="20% - 强调文字颜色 1 7 4" xfId="48"/>
    <cellStyle name="20% - 强调文字颜色 1 8" xfId="49"/>
    <cellStyle name="20% - 强调文字颜色 1 8 2" xfId="50"/>
    <cellStyle name="20% - 强调文字颜色 1 8 2 2" xfId="51"/>
    <cellStyle name="20% - 强调文字颜色 1 8 3" xfId="52"/>
    <cellStyle name="20% - 强调文字颜色 1 8 3 2" xfId="53"/>
    <cellStyle name="20% - 强调文字颜色 1 8 4" xfId="54"/>
    <cellStyle name="20% - 强调文字颜色 1 9" xfId="55"/>
    <cellStyle name="20% - 强调文字颜色 1 9 2" xfId="56"/>
    <cellStyle name="20% - 强调文字颜色 2" xfId="57"/>
    <cellStyle name="20% - 强调文字颜色 2 2" xfId="58"/>
    <cellStyle name="20% - 强调文字颜色 2 2 2" xfId="59"/>
    <cellStyle name="20% - 强调文字颜色 2 2 2 2" xfId="60"/>
    <cellStyle name="20% - 强调文字颜色 2 2 3" xfId="61"/>
    <cellStyle name="20% - 强调文字颜色 2 3" xfId="62"/>
    <cellStyle name="20% - 强调文字颜色 2 3 2" xfId="63"/>
    <cellStyle name="20% - 强调文字颜色 2 3 2 2" xfId="64"/>
    <cellStyle name="20% - 强调文字颜色 2 3 3" xfId="65"/>
    <cellStyle name="20% - 强调文字颜色 2 4" xfId="66"/>
    <cellStyle name="20% - 强调文字颜色 2 4 2" xfId="67"/>
    <cellStyle name="20% - 强调文字颜色 2 4 2 2" xfId="68"/>
    <cellStyle name="20% - 强调文字颜色 2 4 3" xfId="69"/>
    <cellStyle name="20% - 强调文字颜色 2 4 3 2" xfId="70"/>
    <cellStyle name="20% - 强调文字颜色 2 4 4" xfId="71"/>
    <cellStyle name="20% - 强调文字颜色 2 5" xfId="72"/>
    <cellStyle name="20% - 强调文字颜色 2 5 2" xfId="73"/>
    <cellStyle name="20% - 强调文字颜色 2 5 2 2" xfId="74"/>
    <cellStyle name="20% - 强调文字颜色 2 5 3" xfId="75"/>
    <cellStyle name="20% - 强调文字颜色 2 5 3 2" xfId="76"/>
    <cellStyle name="20% - 强调文字颜色 2 5 4" xfId="77"/>
    <cellStyle name="20% - 强调文字颜色 2 6" xfId="78"/>
    <cellStyle name="20% - 强调文字颜色 2 6 2" xfId="79"/>
    <cellStyle name="20% - 强调文字颜色 2 6 2 2" xfId="80"/>
    <cellStyle name="20% - 强调文字颜色 2 6 3" xfId="81"/>
    <cellStyle name="20% - 强调文字颜色 2 6 3 2" xfId="82"/>
    <cellStyle name="20% - 强调文字颜色 2 6 4" xfId="83"/>
    <cellStyle name="20% - 强调文字颜色 2 7" xfId="84"/>
    <cellStyle name="20% - 强调文字颜色 2 7 2" xfId="85"/>
    <cellStyle name="20% - 强调文字颜色 2 7 2 2" xfId="86"/>
    <cellStyle name="20% - 强调文字颜色 2 7 3" xfId="87"/>
    <cellStyle name="20% - 强调文字颜色 2 7 3 2" xfId="88"/>
    <cellStyle name="20% - 强调文字颜色 2 7 4" xfId="89"/>
    <cellStyle name="20% - 强调文字颜色 2 8" xfId="90"/>
    <cellStyle name="20% - 强调文字颜色 2 8 2" xfId="91"/>
    <cellStyle name="20% - 强调文字颜色 2 8 2 2" xfId="92"/>
    <cellStyle name="20% - 强调文字颜色 2 8 3" xfId="93"/>
    <cellStyle name="20% - 强调文字颜色 2 8 3 2" xfId="94"/>
    <cellStyle name="20% - 强调文字颜色 2 8 4" xfId="95"/>
    <cellStyle name="20% - 强调文字颜色 2 9" xfId="96"/>
    <cellStyle name="20% - 强调文字颜色 2 9 2" xfId="97"/>
    <cellStyle name="20% - 强调文字颜色 3" xfId="98"/>
    <cellStyle name="20% - 强调文字颜色 3 2" xfId="99"/>
    <cellStyle name="20% - 强调文字颜色 3 2 2" xfId="100"/>
    <cellStyle name="20% - 强调文字颜色 3 2 2 2" xfId="101"/>
    <cellStyle name="20% - 强调文字颜色 3 2 3" xfId="102"/>
    <cellStyle name="20% - 强调文字颜色 3 3" xfId="103"/>
    <cellStyle name="20% - 强调文字颜色 3 3 2" xfId="104"/>
    <cellStyle name="20% - 强调文字颜色 3 3 2 2" xfId="105"/>
    <cellStyle name="20% - 强调文字颜色 3 3 3" xfId="106"/>
    <cellStyle name="20% - 强调文字颜色 3 4" xfId="107"/>
    <cellStyle name="20% - 强调文字颜色 3 4 2" xfId="108"/>
    <cellStyle name="20% - 强调文字颜色 3 4 2 2" xfId="109"/>
    <cellStyle name="20% - 强调文字颜色 3 4 3" xfId="110"/>
    <cellStyle name="20% - 强调文字颜色 3 4 3 2" xfId="111"/>
    <cellStyle name="20% - 强调文字颜色 3 4 4" xfId="112"/>
    <cellStyle name="20% - 强调文字颜色 3 5" xfId="113"/>
    <cellStyle name="20% - 强调文字颜色 3 5 2" xfId="114"/>
    <cellStyle name="20% - 强调文字颜色 3 5 2 2" xfId="115"/>
    <cellStyle name="20% - 强调文字颜色 3 5 3" xfId="116"/>
    <cellStyle name="20% - 强调文字颜色 3 5 3 2" xfId="117"/>
    <cellStyle name="20% - 强调文字颜色 3 5 4" xfId="118"/>
    <cellStyle name="20% - 强调文字颜色 3 6" xfId="119"/>
    <cellStyle name="20% - 强调文字颜色 3 6 2" xfId="120"/>
    <cellStyle name="20% - 强调文字颜色 3 6 2 2" xfId="121"/>
    <cellStyle name="20% - 强调文字颜色 3 6 3" xfId="122"/>
    <cellStyle name="20% - 强调文字颜色 3 6 3 2" xfId="123"/>
    <cellStyle name="20% - 强调文字颜色 3 6 4" xfId="124"/>
    <cellStyle name="20% - 强调文字颜色 3 7" xfId="125"/>
    <cellStyle name="20% - 强调文字颜色 3 7 2" xfId="126"/>
    <cellStyle name="20% - 强调文字颜色 3 7 2 2" xfId="127"/>
    <cellStyle name="20% - 强调文字颜色 3 7 3" xfId="128"/>
    <cellStyle name="20% - 强调文字颜色 3 7 3 2" xfId="129"/>
    <cellStyle name="20% - 强调文字颜色 3 7 4" xfId="130"/>
    <cellStyle name="20% - 强调文字颜色 3 8" xfId="131"/>
    <cellStyle name="20% - 强调文字颜色 3 8 2" xfId="132"/>
    <cellStyle name="20% - 强调文字颜色 3 8 2 2" xfId="133"/>
    <cellStyle name="20% - 强调文字颜色 3 8 3" xfId="134"/>
    <cellStyle name="20% - 强调文字颜色 3 8 3 2" xfId="135"/>
    <cellStyle name="20% - 强调文字颜色 3 8 4" xfId="136"/>
    <cellStyle name="20% - 强调文字颜色 3 9" xfId="137"/>
    <cellStyle name="20% - 强调文字颜色 3 9 2" xfId="138"/>
    <cellStyle name="20% - 强调文字颜色 4" xfId="139"/>
    <cellStyle name="20% - 强调文字颜色 4 2" xfId="140"/>
    <cellStyle name="20% - 强调文字颜色 4 2 2" xfId="141"/>
    <cellStyle name="20% - 强调文字颜色 4 2 2 2" xfId="142"/>
    <cellStyle name="20% - 强调文字颜色 4 2 3" xfId="143"/>
    <cellStyle name="20% - 强调文字颜色 4 3" xfId="144"/>
    <cellStyle name="20% - 强调文字颜色 4 3 2" xfId="145"/>
    <cellStyle name="20% - 强调文字颜色 4 3 2 2" xfId="146"/>
    <cellStyle name="20% - 强调文字颜色 4 3 3" xfId="147"/>
    <cellStyle name="20% - 强调文字颜色 4 4" xfId="148"/>
    <cellStyle name="20% - 强调文字颜色 4 4 2" xfId="149"/>
    <cellStyle name="20% - 强调文字颜色 4 4 2 2" xfId="150"/>
    <cellStyle name="20% - 强调文字颜色 4 4 3" xfId="151"/>
    <cellStyle name="20% - 强调文字颜色 4 4 3 2" xfId="152"/>
    <cellStyle name="20% - 强调文字颜色 4 4 4" xfId="153"/>
    <cellStyle name="20% - 强调文字颜色 4 5" xfId="154"/>
    <cellStyle name="20% - 强调文字颜色 4 5 2" xfId="155"/>
    <cellStyle name="20% - 强调文字颜色 4 5 2 2" xfId="156"/>
    <cellStyle name="20% - 强调文字颜色 4 5 3" xfId="157"/>
    <cellStyle name="20% - 强调文字颜色 4 5 3 2" xfId="158"/>
    <cellStyle name="20% - 强调文字颜色 4 5 4" xfId="159"/>
    <cellStyle name="20% - 强调文字颜色 4 6" xfId="160"/>
    <cellStyle name="20% - 强调文字颜色 4 6 2" xfId="161"/>
    <cellStyle name="20% - 强调文字颜色 4 6 2 2" xfId="162"/>
    <cellStyle name="20% - 强调文字颜色 4 6 3" xfId="163"/>
    <cellStyle name="20% - 强调文字颜色 4 6 3 2" xfId="164"/>
    <cellStyle name="20% - 强调文字颜色 4 6 4" xfId="165"/>
    <cellStyle name="20% - 强调文字颜色 4 7" xfId="166"/>
    <cellStyle name="20% - 强调文字颜色 4 7 2" xfId="167"/>
    <cellStyle name="20% - 强调文字颜色 4 7 2 2" xfId="168"/>
    <cellStyle name="20% - 强调文字颜色 4 7 3" xfId="169"/>
    <cellStyle name="20% - 强调文字颜色 4 7 3 2" xfId="170"/>
    <cellStyle name="20% - 强调文字颜色 4 7 4" xfId="171"/>
    <cellStyle name="20% - 强调文字颜色 4 8" xfId="172"/>
    <cellStyle name="20% - 强调文字颜色 4 8 2" xfId="173"/>
    <cellStyle name="20% - 强调文字颜色 4 8 2 2" xfId="174"/>
    <cellStyle name="20% - 强调文字颜色 4 8 3" xfId="175"/>
    <cellStyle name="20% - 强调文字颜色 4 8 3 2" xfId="176"/>
    <cellStyle name="20% - 强调文字颜色 4 8 4" xfId="177"/>
    <cellStyle name="20% - 强调文字颜色 4 9" xfId="178"/>
    <cellStyle name="20% - 强调文字颜色 4 9 2" xfId="179"/>
    <cellStyle name="20% - 强调文字颜色 5" xfId="180"/>
    <cellStyle name="20% - 强调文字颜色 5 2" xfId="181"/>
    <cellStyle name="20% - 强调文字颜色 5 2 2" xfId="182"/>
    <cellStyle name="20% - 强调文字颜色 5 2 2 2" xfId="183"/>
    <cellStyle name="20% - 强调文字颜色 5 2 3" xfId="184"/>
    <cellStyle name="20% - 强调文字颜色 5 3" xfId="185"/>
    <cellStyle name="20% - 强调文字颜色 5 3 2" xfId="186"/>
    <cellStyle name="20% - 强调文字颜色 5 3 2 2" xfId="187"/>
    <cellStyle name="20% - 强调文字颜色 5 3 3" xfId="188"/>
    <cellStyle name="20% - 强调文字颜色 5 4" xfId="189"/>
    <cellStyle name="20% - 强调文字颜色 5 4 2" xfId="190"/>
    <cellStyle name="20% - 强调文字颜色 5 4 2 2" xfId="191"/>
    <cellStyle name="20% - 强调文字颜色 5 4 3" xfId="192"/>
    <cellStyle name="20% - 强调文字颜色 5 4 3 2" xfId="193"/>
    <cellStyle name="20% - 强调文字颜色 5 4 4" xfId="194"/>
    <cellStyle name="20% - 强调文字颜色 5 5" xfId="195"/>
    <cellStyle name="20% - 强调文字颜色 5 5 2" xfId="196"/>
    <cellStyle name="20% - 强调文字颜色 5 5 2 2" xfId="197"/>
    <cellStyle name="20% - 强调文字颜色 5 5 3" xfId="198"/>
    <cellStyle name="20% - 强调文字颜色 5 5 3 2" xfId="199"/>
    <cellStyle name="20% - 强调文字颜色 5 5 4" xfId="200"/>
    <cellStyle name="20% - 强调文字颜色 5 6" xfId="201"/>
    <cellStyle name="20% - 强调文字颜色 5 6 2" xfId="202"/>
    <cellStyle name="20% - 强调文字颜色 5 6 2 2" xfId="203"/>
    <cellStyle name="20% - 强调文字颜色 5 6 3" xfId="204"/>
    <cellStyle name="20% - 强调文字颜色 5 6 3 2" xfId="205"/>
    <cellStyle name="20% - 强调文字颜色 5 6 4" xfId="206"/>
    <cellStyle name="20% - 强调文字颜色 5 7" xfId="207"/>
    <cellStyle name="20% - 强调文字颜色 5 7 2" xfId="208"/>
    <cellStyle name="20% - 强调文字颜色 5 7 2 2" xfId="209"/>
    <cellStyle name="20% - 强调文字颜色 5 7 3" xfId="210"/>
    <cellStyle name="20% - 强调文字颜色 5 7 3 2" xfId="211"/>
    <cellStyle name="20% - 强调文字颜色 5 7 4" xfId="212"/>
    <cellStyle name="20% - 强调文字颜色 5 8" xfId="213"/>
    <cellStyle name="20% - 强调文字颜色 5 8 2" xfId="214"/>
    <cellStyle name="20% - 强调文字颜色 5 8 2 2" xfId="215"/>
    <cellStyle name="20% - 强调文字颜色 5 8 3" xfId="216"/>
    <cellStyle name="20% - 强调文字颜色 5 8 3 2" xfId="217"/>
    <cellStyle name="20% - 强调文字颜色 5 8 4" xfId="218"/>
    <cellStyle name="20% - 强调文字颜色 5 9" xfId="219"/>
    <cellStyle name="20% - 强调文字颜色 5 9 2" xfId="220"/>
    <cellStyle name="20% - 强调文字颜色 6" xfId="221"/>
    <cellStyle name="20% - 强调文字颜色 6 2" xfId="222"/>
    <cellStyle name="20% - 强调文字颜色 6 2 2" xfId="223"/>
    <cellStyle name="20% - 强调文字颜色 6 2 2 2" xfId="224"/>
    <cellStyle name="20% - 强调文字颜色 6 2 3" xfId="225"/>
    <cellStyle name="20% - 强调文字颜色 6 3" xfId="226"/>
    <cellStyle name="20% - 强调文字颜色 6 3 2" xfId="227"/>
    <cellStyle name="20% - 强调文字颜色 6 3 2 2" xfId="228"/>
    <cellStyle name="20% - 强调文字颜色 6 3 3" xfId="229"/>
    <cellStyle name="20% - 强调文字颜色 6 4" xfId="230"/>
    <cellStyle name="20% - 强调文字颜色 6 4 2" xfId="231"/>
    <cellStyle name="20% - 强调文字颜色 6 4 2 2" xfId="232"/>
    <cellStyle name="20% - 强调文字颜色 6 4 3" xfId="233"/>
    <cellStyle name="20% - 强调文字颜色 6 4 3 2" xfId="234"/>
    <cellStyle name="20% - 强调文字颜色 6 4 4" xfId="235"/>
    <cellStyle name="20% - 强调文字颜色 6 5" xfId="236"/>
    <cellStyle name="20% - 强调文字颜色 6 5 2" xfId="237"/>
    <cellStyle name="20% - 强调文字颜色 6 5 2 2" xfId="238"/>
    <cellStyle name="20% - 强调文字颜色 6 5 3" xfId="239"/>
    <cellStyle name="20% - 强调文字颜色 6 5 3 2" xfId="240"/>
    <cellStyle name="20% - 强调文字颜色 6 5 4" xfId="241"/>
    <cellStyle name="20% - 强调文字颜色 6 6" xfId="242"/>
    <cellStyle name="20% - 强调文字颜色 6 6 2" xfId="243"/>
    <cellStyle name="20% - 强调文字颜色 6 6 2 2" xfId="244"/>
    <cellStyle name="20% - 强调文字颜色 6 6 3" xfId="245"/>
    <cellStyle name="20% - 强调文字颜色 6 6 3 2" xfId="246"/>
    <cellStyle name="20% - 强调文字颜色 6 6 4" xfId="247"/>
    <cellStyle name="20% - 强调文字颜色 6 7" xfId="248"/>
    <cellStyle name="20% - 强调文字颜色 6 7 2" xfId="249"/>
    <cellStyle name="20% - 强调文字颜色 6 7 2 2" xfId="250"/>
    <cellStyle name="20% - 强调文字颜色 6 7 3" xfId="251"/>
    <cellStyle name="20% - 强调文字颜色 6 7 3 2" xfId="252"/>
    <cellStyle name="20% - 强调文字颜色 6 7 4" xfId="253"/>
    <cellStyle name="20% - 强调文字颜色 6 8" xfId="254"/>
    <cellStyle name="20% - 强调文字颜色 6 8 2" xfId="255"/>
    <cellStyle name="20% - 强调文字颜色 6 8 2 2" xfId="256"/>
    <cellStyle name="20% - 强调文字颜色 6 8 3" xfId="257"/>
    <cellStyle name="20% - 强调文字颜色 6 8 3 2" xfId="258"/>
    <cellStyle name="20% - 强调文字颜色 6 8 4" xfId="259"/>
    <cellStyle name="20% - 强调文字颜色 6 9" xfId="260"/>
    <cellStyle name="20% - 强调文字颜色 6 9 2" xfId="261"/>
    <cellStyle name="20% - 着色 1" xfId="262"/>
    <cellStyle name="20% - 着色 1 2" xfId="263"/>
    <cellStyle name="20% - 着色 1 2 2" xfId="264"/>
    <cellStyle name="20% - 着色 1 3" xfId="265"/>
    <cellStyle name="20% - 着色 1 3 2" xfId="266"/>
    <cellStyle name="20% - 着色 1 4" xfId="267"/>
    <cellStyle name="20% - 着色 1 4 2" xfId="268"/>
    <cellStyle name="20% - 着色 1 5" xfId="269"/>
    <cellStyle name="20% - 着色 1 5 2" xfId="270"/>
    <cellStyle name="20% - 着色 1 6" xfId="271"/>
    <cellStyle name="20% - 着色 2" xfId="272"/>
    <cellStyle name="20% - 着色 2 2" xfId="273"/>
    <cellStyle name="20% - 着色 2 2 2" xfId="274"/>
    <cellStyle name="20% - 着色 2 3" xfId="275"/>
    <cellStyle name="20% - 着色 2 3 2" xfId="276"/>
    <cellStyle name="20% - 着色 2 4" xfId="277"/>
    <cellStyle name="20% - 着色 2 4 2" xfId="278"/>
    <cellStyle name="20% - 着色 2 5" xfId="279"/>
    <cellStyle name="20% - 着色 2 5 2" xfId="280"/>
    <cellStyle name="20% - 着色 2 6" xfId="281"/>
    <cellStyle name="20% - 着色 3" xfId="282"/>
    <cellStyle name="20% - 着色 3 2" xfId="283"/>
    <cellStyle name="20% - 着色 3 2 2" xfId="284"/>
    <cellStyle name="20% - 着色 3 3" xfId="285"/>
    <cellStyle name="20% - 着色 3 3 2" xfId="286"/>
    <cellStyle name="20% - 着色 3 4" xfId="287"/>
    <cellStyle name="20% - 着色 3 4 2" xfId="288"/>
    <cellStyle name="20% - 着色 3 5" xfId="289"/>
    <cellStyle name="20% - 着色 3 5 2" xfId="290"/>
    <cellStyle name="20% - 着色 3 6" xfId="291"/>
    <cellStyle name="20% - 着色 4" xfId="292"/>
    <cellStyle name="20% - 着色 4 2" xfId="293"/>
    <cellStyle name="20% - 着色 4 2 2" xfId="294"/>
    <cellStyle name="20% - 着色 4 3" xfId="295"/>
    <cellStyle name="20% - 着色 4 3 2" xfId="296"/>
    <cellStyle name="20% - 着色 4 4" xfId="297"/>
    <cellStyle name="20% - 着色 4 4 2" xfId="298"/>
    <cellStyle name="20% - 着色 4 5" xfId="299"/>
    <cellStyle name="20% - 着色 4 5 2" xfId="300"/>
    <cellStyle name="20% - 着色 4 6" xfId="301"/>
    <cellStyle name="20% - 着色 5" xfId="302"/>
    <cellStyle name="20% - 着色 5 2" xfId="303"/>
    <cellStyle name="20% - 着色 5 2 2" xfId="304"/>
    <cellStyle name="20% - 着色 5 3" xfId="305"/>
    <cellStyle name="20% - 着色 5 3 2" xfId="306"/>
    <cellStyle name="20% - 着色 5 4" xfId="307"/>
    <cellStyle name="20% - 着色 5 4 2" xfId="308"/>
    <cellStyle name="20% - 着色 5 5" xfId="309"/>
    <cellStyle name="20% - 着色 5 5 2" xfId="310"/>
    <cellStyle name="20% - 着色 5 6" xfId="311"/>
    <cellStyle name="20% - 着色 6" xfId="312"/>
    <cellStyle name="20% - 着色 6 2" xfId="313"/>
    <cellStyle name="20% - 着色 6 2 2" xfId="314"/>
    <cellStyle name="20% - 着色 6 3" xfId="315"/>
    <cellStyle name="20% - 着色 6 3 2" xfId="316"/>
    <cellStyle name="20% - 着色 6 4" xfId="317"/>
    <cellStyle name="20% - 着色 6 4 2" xfId="318"/>
    <cellStyle name="20% - 着色 6 5" xfId="319"/>
    <cellStyle name="20% - 着色 6 5 2" xfId="320"/>
    <cellStyle name="20% - 着色 6 6" xfId="321"/>
    <cellStyle name="20%-个性色1" xfId="322"/>
    <cellStyle name="20%-个性色1 2" xfId="323"/>
    <cellStyle name="20%-个性色1 2 2" xfId="324"/>
    <cellStyle name="20%-个性色1 2 2 2" xfId="325"/>
    <cellStyle name="20%-个性色1 3" xfId="326"/>
    <cellStyle name="20%-个性色1 3 2" xfId="327"/>
    <cellStyle name="20%-个性色1 4" xfId="328"/>
    <cellStyle name="20%-个性色1 4 2" xfId="329"/>
    <cellStyle name="20%-个性色1 4 2 2" xfId="330"/>
    <cellStyle name="20%-个性色1 4 3" xfId="331"/>
    <cellStyle name="20%-个性色2" xfId="332"/>
    <cellStyle name="20%-个性色2 2" xfId="333"/>
    <cellStyle name="20%-个性色2 2 2" xfId="334"/>
    <cellStyle name="20%-个性色2 2 2 2" xfId="335"/>
    <cellStyle name="20%-个性色2 3" xfId="336"/>
    <cellStyle name="20%-个性色2 3 2" xfId="337"/>
    <cellStyle name="20%-个性色2 4" xfId="338"/>
    <cellStyle name="20%-个性色2 4 2" xfId="339"/>
    <cellStyle name="20%-个性色2 4 2 2" xfId="340"/>
    <cellStyle name="20%-个性色2 4 3" xfId="341"/>
    <cellStyle name="20%-个性色3" xfId="342"/>
    <cellStyle name="20%-个性色3 2" xfId="343"/>
    <cellStyle name="20%-个性色3 2 2" xfId="344"/>
    <cellStyle name="20%-个性色3 2 2 2" xfId="345"/>
    <cellStyle name="20%-个性色3 3" xfId="346"/>
    <cellStyle name="20%-个性色3 3 2" xfId="347"/>
    <cellStyle name="20%-个性色3 4" xfId="348"/>
    <cellStyle name="20%-个性色3 4 2" xfId="349"/>
    <cellStyle name="20%-个性色3 4 2 2" xfId="350"/>
    <cellStyle name="20%-个性色3 4 3" xfId="351"/>
    <cellStyle name="20%-个性色4" xfId="352"/>
    <cellStyle name="20%-个性色4 2" xfId="353"/>
    <cellStyle name="20%-个性色4 2 2" xfId="354"/>
    <cellStyle name="20%-个性色4 2 2 2" xfId="355"/>
    <cellStyle name="20%-个性色4 3" xfId="356"/>
    <cellStyle name="20%-个性色4 3 2" xfId="357"/>
    <cellStyle name="20%-个性色4 4" xfId="358"/>
    <cellStyle name="20%-个性色4 4 2" xfId="359"/>
    <cellStyle name="20%-个性色4 4 2 2" xfId="360"/>
    <cellStyle name="20%-个性色4 4 3" xfId="361"/>
    <cellStyle name="20%-个性色5" xfId="362"/>
    <cellStyle name="20%-个性色5 2" xfId="363"/>
    <cellStyle name="20%-个性色5 2 2" xfId="364"/>
    <cellStyle name="20%-个性色5 2 2 2" xfId="365"/>
    <cellStyle name="20%-个性色5 3" xfId="366"/>
    <cellStyle name="20%-个性色5 3 2" xfId="367"/>
    <cellStyle name="20%-个性色5 4" xfId="368"/>
    <cellStyle name="20%-个性色5 4 2" xfId="369"/>
    <cellStyle name="20%-个性色5 4 2 2" xfId="370"/>
    <cellStyle name="20%-个性色5 4 3" xfId="371"/>
    <cellStyle name="20%-个性色6" xfId="372"/>
    <cellStyle name="20%-个性色6 2" xfId="373"/>
    <cellStyle name="20%-个性色6 2 2" xfId="374"/>
    <cellStyle name="20%-个性色6 2 2 2" xfId="375"/>
    <cellStyle name="20%-个性色6 3" xfId="376"/>
    <cellStyle name="20%-个性色6 3 2" xfId="377"/>
    <cellStyle name="20%-个性色6 4" xfId="378"/>
    <cellStyle name="20%-个性色6 4 2" xfId="379"/>
    <cellStyle name="20%-个性色6 4 2 2" xfId="380"/>
    <cellStyle name="20%-个性色6 4 3" xfId="381"/>
    <cellStyle name="40% - 强调文字颜色 1" xfId="382"/>
    <cellStyle name="40% - 强调文字颜色 1 2" xfId="383"/>
    <cellStyle name="40% - 强调文字颜色 1 2 2" xfId="384"/>
    <cellStyle name="40% - 强调文字颜色 1 2 2 2" xfId="385"/>
    <cellStyle name="40% - 强调文字颜色 1 2 3" xfId="386"/>
    <cellStyle name="40% - 强调文字颜色 1 3" xfId="387"/>
    <cellStyle name="40% - 强调文字颜色 1 3 2" xfId="388"/>
    <cellStyle name="40% - 强调文字颜色 1 3 2 2" xfId="389"/>
    <cellStyle name="40% - 强调文字颜色 1 3 3" xfId="390"/>
    <cellStyle name="40% - 强调文字颜色 1 4" xfId="391"/>
    <cellStyle name="40% - 强调文字颜色 1 4 2" xfId="392"/>
    <cellStyle name="40% - 强调文字颜色 1 4 2 2" xfId="393"/>
    <cellStyle name="40% - 强调文字颜色 1 4 3" xfId="394"/>
    <cellStyle name="40% - 强调文字颜色 1 4 3 2" xfId="395"/>
    <cellStyle name="40% - 强调文字颜色 1 4 4" xfId="396"/>
    <cellStyle name="40% - 强调文字颜色 1 5" xfId="397"/>
    <cellStyle name="40% - 强调文字颜色 1 5 2" xfId="398"/>
    <cellStyle name="40% - 强调文字颜色 1 5 2 2" xfId="399"/>
    <cellStyle name="40% - 强调文字颜色 1 5 3" xfId="400"/>
    <cellStyle name="40% - 强调文字颜色 1 5 3 2" xfId="401"/>
    <cellStyle name="40% - 强调文字颜色 1 5 4" xfId="402"/>
    <cellStyle name="40% - 强调文字颜色 1 6" xfId="403"/>
    <cellStyle name="40% - 强调文字颜色 1 6 2" xfId="404"/>
    <cellStyle name="40% - 强调文字颜色 1 6 2 2" xfId="405"/>
    <cellStyle name="40% - 强调文字颜色 1 6 3" xfId="406"/>
    <cellStyle name="40% - 强调文字颜色 1 6 3 2" xfId="407"/>
    <cellStyle name="40% - 强调文字颜色 1 6 4" xfId="408"/>
    <cellStyle name="40% - 强调文字颜色 1 7" xfId="409"/>
    <cellStyle name="40% - 强调文字颜色 1 7 2" xfId="410"/>
    <cellStyle name="40% - 强调文字颜色 1 7 2 2" xfId="411"/>
    <cellStyle name="40% - 强调文字颜色 1 7 3" xfId="412"/>
    <cellStyle name="40% - 强调文字颜色 1 7 3 2" xfId="413"/>
    <cellStyle name="40% - 强调文字颜色 1 7 4" xfId="414"/>
    <cellStyle name="40% - 强调文字颜色 1 8" xfId="415"/>
    <cellStyle name="40% - 强调文字颜色 1 8 2" xfId="416"/>
    <cellStyle name="40% - 强调文字颜色 1 8 2 2" xfId="417"/>
    <cellStyle name="40% - 强调文字颜色 1 8 3" xfId="418"/>
    <cellStyle name="40% - 强调文字颜色 1 8 3 2" xfId="419"/>
    <cellStyle name="40% - 强调文字颜色 1 8 4" xfId="420"/>
    <cellStyle name="40% - 强调文字颜色 1 9" xfId="421"/>
    <cellStyle name="40% - 强调文字颜色 1 9 2" xfId="422"/>
    <cellStyle name="40% - 强调文字颜色 2" xfId="423"/>
    <cellStyle name="40% - 强调文字颜色 2 2" xfId="424"/>
    <cellStyle name="40% - 强调文字颜色 2 2 2" xfId="425"/>
    <cellStyle name="40% - 强调文字颜色 2 2 2 2" xfId="426"/>
    <cellStyle name="40% - 强调文字颜色 2 2 3" xfId="427"/>
    <cellStyle name="40% - 强调文字颜色 2 3" xfId="428"/>
    <cellStyle name="40% - 强调文字颜色 2 3 2" xfId="429"/>
    <cellStyle name="40% - 强调文字颜色 2 3 2 2" xfId="430"/>
    <cellStyle name="40% - 强调文字颜色 2 3 3" xfId="431"/>
    <cellStyle name="40% - 强调文字颜色 2 4" xfId="432"/>
    <cellStyle name="40% - 强调文字颜色 2 4 2" xfId="433"/>
    <cellStyle name="40% - 强调文字颜色 2 4 2 2" xfId="434"/>
    <cellStyle name="40% - 强调文字颜色 2 4 3" xfId="435"/>
    <cellStyle name="40% - 强调文字颜色 2 4 3 2" xfId="436"/>
    <cellStyle name="40% - 强调文字颜色 2 4 4" xfId="437"/>
    <cellStyle name="40% - 强调文字颜色 2 5" xfId="438"/>
    <cellStyle name="40% - 强调文字颜色 2 5 2" xfId="439"/>
    <cellStyle name="40% - 强调文字颜色 2 5 2 2" xfId="440"/>
    <cellStyle name="40% - 强调文字颜色 2 5 3" xfId="441"/>
    <cellStyle name="40% - 强调文字颜色 2 5 3 2" xfId="442"/>
    <cellStyle name="40% - 强调文字颜色 2 5 4" xfId="443"/>
    <cellStyle name="40% - 强调文字颜色 2 6" xfId="444"/>
    <cellStyle name="40% - 强调文字颜色 2 6 2" xfId="445"/>
    <cellStyle name="40% - 强调文字颜色 2 6 2 2" xfId="446"/>
    <cellStyle name="40% - 强调文字颜色 2 6 3" xfId="447"/>
    <cellStyle name="40% - 强调文字颜色 2 6 3 2" xfId="448"/>
    <cellStyle name="40% - 强调文字颜色 2 6 4" xfId="449"/>
    <cellStyle name="40% - 强调文字颜色 2 7" xfId="450"/>
    <cellStyle name="40% - 强调文字颜色 2 7 2" xfId="451"/>
    <cellStyle name="40% - 强调文字颜色 2 7 2 2" xfId="452"/>
    <cellStyle name="40% - 强调文字颜色 2 7 3" xfId="453"/>
    <cellStyle name="40% - 强调文字颜色 2 7 3 2" xfId="454"/>
    <cellStyle name="40% - 强调文字颜色 2 7 4" xfId="455"/>
    <cellStyle name="40% - 强调文字颜色 2 8" xfId="456"/>
    <cellStyle name="40% - 强调文字颜色 2 8 2" xfId="457"/>
    <cellStyle name="40% - 强调文字颜色 2 8 2 2" xfId="458"/>
    <cellStyle name="40% - 强调文字颜色 2 8 3" xfId="459"/>
    <cellStyle name="40% - 强调文字颜色 2 8 3 2" xfId="460"/>
    <cellStyle name="40% - 强调文字颜色 2 8 4" xfId="461"/>
    <cellStyle name="40% - 强调文字颜色 2 9" xfId="462"/>
    <cellStyle name="40% - 强调文字颜色 2 9 2" xfId="463"/>
    <cellStyle name="40% - 强调文字颜色 3" xfId="464"/>
    <cellStyle name="40% - 强调文字颜色 3 2" xfId="465"/>
    <cellStyle name="40% - 强调文字颜色 3 2 2" xfId="466"/>
    <cellStyle name="40% - 强调文字颜色 3 2 2 2" xfId="467"/>
    <cellStyle name="40% - 强调文字颜色 3 2 3" xfId="468"/>
    <cellStyle name="40% - 强调文字颜色 3 3" xfId="469"/>
    <cellStyle name="40% - 强调文字颜色 3 3 2" xfId="470"/>
    <cellStyle name="40% - 强调文字颜色 3 3 2 2" xfId="471"/>
    <cellStyle name="40% - 强调文字颜色 3 3 3" xfId="472"/>
    <cellStyle name="40% - 强调文字颜色 3 4" xfId="473"/>
    <cellStyle name="40% - 强调文字颜色 3 4 2" xfId="474"/>
    <cellStyle name="40% - 强调文字颜色 3 4 2 2" xfId="475"/>
    <cellStyle name="40% - 强调文字颜色 3 4 3" xfId="476"/>
    <cellStyle name="40% - 强调文字颜色 3 4 3 2" xfId="477"/>
    <cellStyle name="40% - 强调文字颜色 3 4 4" xfId="478"/>
    <cellStyle name="40% - 强调文字颜色 3 5" xfId="479"/>
    <cellStyle name="40% - 强调文字颜色 3 5 2" xfId="480"/>
    <cellStyle name="40% - 强调文字颜色 3 5 2 2" xfId="481"/>
    <cellStyle name="40% - 强调文字颜色 3 5 3" xfId="482"/>
    <cellStyle name="40% - 强调文字颜色 3 5 3 2" xfId="483"/>
    <cellStyle name="40% - 强调文字颜色 3 5 4" xfId="484"/>
    <cellStyle name="40% - 强调文字颜色 3 6" xfId="485"/>
    <cellStyle name="40% - 强调文字颜色 3 6 2" xfId="486"/>
    <cellStyle name="40% - 强调文字颜色 3 6 2 2" xfId="487"/>
    <cellStyle name="40% - 强调文字颜色 3 6 3" xfId="488"/>
    <cellStyle name="40% - 强调文字颜色 3 6 3 2" xfId="489"/>
    <cellStyle name="40% - 强调文字颜色 3 6 4" xfId="490"/>
    <cellStyle name="40% - 强调文字颜色 3 7" xfId="491"/>
    <cellStyle name="40% - 强调文字颜色 3 7 2" xfId="492"/>
    <cellStyle name="40% - 强调文字颜色 3 7 2 2" xfId="493"/>
    <cellStyle name="40% - 强调文字颜色 3 7 3" xfId="494"/>
    <cellStyle name="40% - 强调文字颜色 3 7 3 2" xfId="495"/>
    <cellStyle name="40% - 强调文字颜色 3 7 4" xfId="496"/>
    <cellStyle name="40% - 强调文字颜色 3 8" xfId="497"/>
    <cellStyle name="40% - 强调文字颜色 3 8 2" xfId="498"/>
    <cellStyle name="40% - 强调文字颜色 3 8 2 2" xfId="499"/>
    <cellStyle name="40% - 强调文字颜色 3 8 3" xfId="500"/>
    <cellStyle name="40% - 强调文字颜色 3 8 3 2" xfId="501"/>
    <cellStyle name="40% - 强调文字颜色 3 8 4" xfId="502"/>
    <cellStyle name="40% - 强调文字颜色 3 9" xfId="503"/>
    <cellStyle name="40% - 强调文字颜色 3 9 2" xfId="504"/>
    <cellStyle name="40% - 强调文字颜色 4" xfId="505"/>
    <cellStyle name="40% - 强调文字颜色 4 2" xfId="506"/>
    <cellStyle name="40% - 强调文字颜色 4 2 2" xfId="507"/>
    <cellStyle name="40% - 强调文字颜色 4 2 2 2" xfId="508"/>
    <cellStyle name="40% - 强调文字颜色 4 2 3" xfId="509"/>
    <cellStyle name="40% - 强调文字颜色 4 3" xfId="510"/>
    <cellStyle name="40% - 强调文字颜色 4 3 2" xfId="511"/>
    <cellStyle name="40% - 强调文字颜色 4 3 2 2" xfId="512"/>
    <cellStyle name="40% - 强调文字颜色 4 3 3" xfId="513"/>
    <cellStyle name="40% - 强调文字颜色 4 4" xfId="514"/>
    <cellStyle name="40% - 强调文字颜色 4 4 2" xfId="515"/>
    <cellStyle name="40% - 强调文字颜色 4 4 2 2" xfId="516"/>
    <cellStyle name="40% - 强调文字颜色 4 4 3" xfId="517"/>
    <cellStyle name="40% - 强调文字颜色 4 4 3 2" xfId="518"/>
    <cellStyle name="40% - 强调文字颜色 4 4 4" xfId="519"/>
    <cellStyle name="40% - 强调文字颜色 4 5" xfId="520"/>
    <cellStyle name="40% - 强调文字颜色 4 5 2" xfId="521"/>
    <cellStyle name="40% - 强调文字颜色 4 5 2 2" xfId="522"/>
    <cellStyle name="40% - 强调文字颜色 4 5 3" xfId="523"/>
    <cellStyle name="40% - 强调文字颜色 4 5 3 2" xfId="524"/>
    <cellStyle name="40% - 强调文字颜色 4 5 4" xfId="525"/>
    <cellStyle name="40% - 强调文字颜色 4 6" xfId="526"/>
    <cellStyle name="40% - 强调文字颜色 4 6 2" xfId="527"/>
    <cellStyle name="40% - 强调文字颜色 4 6 2 2" xfId="528"/>
    <cellStyle name="40% - 强调文字颜色 4 6 3" xfId="529"/>
    <cellStyle name="40% - 强调文字颜色 4 6 3 2" xfId="530"/>
    <cellStyle name="40% - 强调文字颜色 4 6 4" xfId="531"/>
    <cellStyle name="40% - 强调文字颜色 4 7" xfId="532"/>
    <cellStyle name="40% - 强调文字颜色 4 7 2" xfId="533"/>
    <cellStyle name="40% - 强调文字颜色 4 7 2 2" xfId="534"/>
    <cellStyle name="40% - 强调文字颜色 4 7 3" xfId="535"/>
    <cellStyle name="40% - 强调文字颜色 4 7 3 2" xfId="536"/>
    <cellStyle name="40% - 强调文字颜色 4 7 4" xfId="537"/>
    <cellStyle name="40% - 强调文字颜色 4 8" xfId="538"/>
    <cellStyle name="40% - 强调文字颜色 4 8 2" xfId="539"/>
    <cellStyle name="40% - 强调文字颜色 4 8 2 2" xfId="540"/>
    <cellStyle name="40% - 强调文字颜色 4 8 3" xfId="541"/>
    <cellStyle name="40% - 强调文字颜色 4 8 3 2" xfId="542"/>
    <cellStyle name="40% - 强调文字颜色 4 8 4" xfId="543"/>
    <cellStyle name="40% - 强调文字颜色 4 9" xfId="544"/>
    <cellStyle name="40% - 强调文字颜色 4 9 2" xfId="545"/>
    <cellStyle name="40% - 强调文字颜色 5" xfId="546"/>
    <cellStyle name="40% - 强调文字颜色 5 2" xfId="547"/>
    <cellStyle name="40% - 强调文字颜色 5 2 2" xfId="548"/>
    <cellStyle name="40% - 强调文字颜色 5 2 2 2" xfId="549"/>
    <cellStyle name="40% - 强调文字颜色 5 2 3" xfId="550"/>
    <cellStyle name="40% - 强调文字颜色 5 3" xfId="551"/>
    <cellStyle name="40% - 强调文字颜色 5 3 2" xfId="552"/>
    <cellStyle name="40% - 强调文字颜色 5 3 2 2" xfId="553"/>
    <cellStyle name="40% - 强调文字颜色 5 3 3" xfId="554"/>
    <cellStyle name="40% - 强调文字颜色 5 4" xfId="555"/>
    <cellStyle name="40% - 强调文字颜色 5 4 2" xfId="556"/>
    <cellStyle name="40% - 强调文字颜色 5 4 2 2" xfId="557"/>
    <cellStyle name="40% - 强调文字颜色 5 4 3" xfId="558"/>
    <cellStyle name="40% - 强调文字颜色 5 4 3 2" xfId="559"/>
    <cellStyle name="40% - 强调文字颜色 5 4 4" xfId="560"/>
    <cellStyle name="40% - 强调文字颜色 5 5" xfId="561"/>
    <cellStyle name="40% - 强调文字颜色 5 5 2" xfId="562"/>
    <cellStyle name="40% - 强调文字颜色 5 5 2 2" xfId="563"/>
    <cellStyle name="40% - 强调文字颜色 5 5 3" xfId="564"/>
    <cellStyle name="40% - 强调文字颜色 5 5 3 2" xfId="565"/>
    <cellStyle name="40% - 强调文字颜色 5 5 4" xfId="566"/>
    <cellStyle name="40% - 强调文字颜色 5 6" xfId="567"/>
    <cellStyle name="40% - 强调文字颜色 5 6 2" xfId="568"/>
    <cellStyle name="40% - 强调文字颜色 5 6 2 2" xfId="569"/>
    <cellStyle name="40% - 强调文字颜色 5 6 3" xfId="570"/>
    <cellStyle name="40% - 强调文字颜色 5 6 3 2" xfId="571"/>
    <cellStyle name="40% - 强调文字颜色 5 6 4" xfId="572"/>
    <cellStyle name="40% - 强调文字颜色 5 7" xfId="573"/>
    <cellStyle name="40% - 强调文字颜色 5 7 2" xfId="574"/>
    <cellStyle name="40% - 强调文字颜色 5 7 2 2" xfId="575"/>
    <cellStyle name="40% - 强调文字颜色 5 7 3" xfId="576"/>
    <cellStyle name="40% - 强调文字颜色 5 7 3 2" xfId="577"/>
    <cellStyle name="40% - 强调文字颜色 5 7 4" xfId="578"/>
    <cellStyle name="40% - 强调文字颜色 5 8" xfId="579"/>
    <cellStyle name="40% - 强调文字颜色 5 8 2" xfId="580"/>
    <cellStyle name="40% - 强调文字颜色 5 8 2 2" xfId="581"/>
    <cellStyle name="40% - 强调文字颜色 5 8 3" xfId="582"/>
    <cellStyle name="40% - 强调文字颜色 5 8 3 2" xfId="583"/>
    <cellStyle name="40% - 强调文字颜色 5 8 4" xfId="584"/>
    <cellStyle name="40% - 强调文字颜色 5 9" xfId="585"/>
    <cellStyle name="40% - 强调文字颜色 5 9 2" xfId="586"/>
    <cellStyle name="40% - 强调文字颜色 6" xfId="587"/>
    <cellStyle name="40% - 强调文字颜色 6 2" xfId="588"/>
    <cellStyle name="40% - 强调文字颜色 6 2 2" xfId="589"/>
    <cellStyle name="40% - 强调文字颜色 6 2 2 2" xfId="590"/>
    <cellStyle name="40% - 强调文字颜色 6 2 3" xfId="591"/>
    <cellStyle name="40% - 强调文字颜色 6 3" xfId="592"/>
    <cellStyle name="40% - 强调文字颜色 6 3 2" xfId="593"/>
    <cellStyle name="40% - 强调文字颜色 6 3 2 2" xfId="594"/>
    <cellStyle name="40% - 强调文字颜色 6 3 3" xfId="595"/>
    <cellStyle name="40% - 强调文字颜色 6 4" xfId="596"/>
    <cellStyle name="40% - 强调文字颜色 6 4 2" xfId="597"/>
    <cellStyle name="40% - 强调文字颜色 6 4 2 2" xfId="598"/>
    <cellStyle name="40% - 强调文字颜色 6 4 3" xfId="599"/>
    <cellStyle name="40% - 强调文字颜色 6 4 3 2" xfId="600"/>
    <cellStyle name="40% - 强调文字颜色 6 4 4" xfId="601"/>
    <cellStyle name="40% - 强调文字颜色 6 5" xfId="602"/>
    <cellStyle name="40% - 强调文字颜色 6 5 2" xfId="603"/>
    <cellStyle name="40% - 强调文字颜色 6 5 2 2" xfId="604"/>
    <cellStyle name="40% - 强调文字颜色 6 5 3" xfId="605"/>
    <cellStyle name="40% - 强调文字颜色 6 5 3 2" xfId="606"/>
    <cellStyle name="40% - 强调文字颜色 6 5 4" xfId="607"/>
    <cellStyle name="40% - 强调文字颜色 6 6" xfId="608"/>
    <cellStyle name="40% - 强调文字颜色 6 6 2" xfId="609"/>
    <cellStyle name="40% - 强调文字颜色 6 6 2 2" xfId="610"/>
    <cellStyle name="40% - 强调文字颜色 6 6 3" xfId="611"/>
    <cellStyle name="40% - 强调文字颜色 6 6 3 2" xfId="612"/>
    <cellStyle name="40% - 强调文字颜色 6 6 4" xfId="613"/>
    <cellStyle name="40% - 强调文字颜色 6 7" xfId="614"/>
    <cellStyle name="40% - 强调文字颜色 6 7 2" xfId="615"/>
    <cellStyle name="40% - 强调文字颜色 6 7 2 2" xfId="616"/>
    <cellStyle name="40% - 强调文字颜色 6 7 3" xfId="617"/>
    <cellStyle name="40% - 强调文字颜色 6 7 3 2" xfId="618"/>
    <cellStyle name="40% - 强调文字颜色 6 7 4" xfId="619"/>
    <cellStyle name="40% - 强调文字颜色 6 8" xfId="620"/>
    <cellStyle name="40% - 强调文字颜色 6 8 2" xfId="621"/>
    <cellStyle name="40% - 强调文字颜色 6 8 2 2" xfId="622"/>
    <cellStyle name="40% - 强调文字颜色 6 8 3" xfId="623"/>
    <cellStyle name="40% - 强调文字颜色 6 8 3 2" xfId="624"/>
    <cellStyle name="40% - 强调文字颜色 6 8 4" xfId="625"/>
    <cellStyle name="40% - 强调文字颜色 6 9" xfId="626"/>
    <cellStyle name="40% - 强调文字颜色 6 9 2" xfId="627"/>
    <cellStyle name="40% - 着色 1" xfId="628"/>
    <cellStyle name="40% - 着色 1 2" xfId="629"/>
    <cellStyle name="40% - 着色 1 2 2" xfId="630"/>
    <cellStyle name="40% - 着色 1 3" xfId="631"/>
    <cellStyle name="40% - 着色 1 3 2" xfId="632"/>
    <cellStyle name="40% - 着色 1 4" xfId="633"/>
    <cellStyle name="40% - 着色 1 4 2" xfId="634"/>
    <cellStyle name="40% - 着色 1 5" xfId="635"/>
    <cellStyle name="40% - 着色 1 5 2" xfId="636"/>
    <cellStyle name="40% - 着色 1 6" xfId="637"/>
    <cellStyle name="40% - 着色 2" xfId="638"/>
    <cellStyle name="40% - 着色 2 2" xfId="639"/>
    <cellStyle name="40% - 着色 2 2 2" xfId="640"/>
    <cellStyle name="40% - 着色 2 3" xfId="641"/>
    <cellStyle name="40% - 着色 2 3 2" xfId="642"/>
    <cellStyle name="40% - 着色 2 4" xfId="643"/>
    <cellStyle name="40% - 着色 2 4 2" xfId="644"/>
    <cellStyle name="40% - 着色 2 5" xfId="645"/>
    <cellStyle name="40% - 着色 2 5 2" xfId="646"/>
    <cellStyle name="40% - 着色 2 6" xfId="647"/>
    <cellStyle name="40% - 着色 3" xfId="648"/>
    <cellStyle name="40% - 着色 3 2" xfId="649"/>
    <cellStyle name="40% - 着色 3 2 2" xfId="650"/>
    <cellStyle name="40% - 着色 3 3" xfId="651"/>
    <cellStyle name="40% - 着色 3 3 2" xfId="652"/>
    <cellStyle name="40% - 着色 3 4" xfId="653"/>
    <cellStyle name="40% - 着色 3 4 2" xfId="654"/>
    <cellStyle name="40% - 着色 3 5" xfId="655"/>
    <cellStyle name="40% - 着色 3 5 2" xfId="656"/>
    <cellStyle name="40% - 着色 3 6" xfId="657"/>
    <cellStyle name="40% - 着色 4" xfId="658"/>
    <cellStyle name="40% - 着色 4 2" xfId="659"/>
    <cellStyle name="40% - 着色 4 2 2" xfId="660"/>
    <cellStyle name="40% - 着色 4 3" xfId="661"/>
    <cellStyle name="40% - 着色 4 3 2" xfId="662"/>
    <cellStyle name="40% - 着色 4 4" xfId="663"/>
    <cellStyle name="40% - 着色 4 4 2" xfId="664"/>
    <cellStyle name="40% - 着色 4 5" xfId="665"/>
    <cellStyle name="40% - 着色 4 5 2" xfId="666"/>
    <cellStyle name="40% - 着色 4 6" xfId="667"/>
    <cellStyle name="40% - 着色 5" xfId="668"/>
    <cellStyle name="40% - 着色 5 2" xfId="669"/>
    <cellStyle name="40% - 着色 5 2 2" xfId="670"/>
    <cellStyle name="40% - 着色 5 3" xfId="671"/>
    <cellStyle name="40% - 着色 5 3 2" xfId="672"/>
    <cellStyle name="40% - 着色 5 4" xfId="673"/>
    <cellStyle name="40% - 着色 5 4 2" xfId="674"/>
    <cellStyle name="40% - 着色 5 5" xfId="675"/>
    <cellStyle name="40% - 着色 5 5 2" xfId="676"/>
    <cellStyle name="40% - 着色 5 6" xfId="677"/>
    <cellStyle name="40% - 着色 6" xfId="678"/>
    <cellStyle name="40% - 着色 6 2" xfId="679"/>
    <cellStyle name="40% - 着色 6 2 2" xfId="680"/>
    <cellStyle name="40% - 着色 6 3" xfId="681"/>
    <cellStyle name="40% - 着色 6 3 2" xfId="682"/>
    <cellStyle name="40% - 着色 6 4" xfId="683"/>
    <cellStyle name="40% - 着色 6 4 2" xfId="684"/>
    <cellStyle name="40% - 着色 6 5" xfId="685"/>
    <cellStyle name="40% - 着色 6 5 2" xfId="686"/>
    <cellStyle name="40% - 着色 6 6" xfId="687"/>
    <cellStyle name="40%-个性色1" xfId="688"/>
    <cellStyle name="40%-个性色1 2" xfId="689"/>
    <cellStyle name="40%-个性色1 2 2" xfId="690"/>
    <cellStyle name="40%-个性色1 2 2 2" xfId="691"/>
    <cellStyle name="40%-个性色1 3" xfId="692"/>
    <cellStyle name="40%-个性色1 3 2" xfId="693"/>
    <cellStyle name="40%-个性色1 4" xfId="694"/>
    <cellStyle name="40%-个性色1 4 2" xfId="695"/>
    <cellStyle name="40%-个性色1 4 2 2" xfId="696"/>
    <cellStyle name="40%-个性色1 4 3" xfId="697"/>
    <cellStyle name="40%-个性色2" xfId="698"/>
    <cellStyle name="40%-个性色2 2" xfId="699"/>
    <cellStyle name="40%-个性色2 2 2" xfId="700"/>
    <cellStyle name="40%-个性色2 2 2 2" xfId="701"/>
    <cellStyle name="40%-个性色2 3" xfId="702"/>
    <cellStyle name="40%-个性色2 3 2" xfId="703"/>
    <cellStyle name="40%-个性色2 4" xfId="704"/>
    <cellStyle name="40%-个性色2 4 2" xfId="705"/>
    <cellStyle name="40%-个性色2 4 2 2" xfId="706"/>
    <cellStyle name="40%-个性色2 4 3" xfId="707"/>
    <cellStyle name="40%-个性色3" xfId="708"/>
    <cellStyle name="40%-个性色3 2" xfId="709"/>
    <cellStyle name="40%-个性色3 2 2" xfId="710"/>
    <cellStyle name="40%-个性色3 2 2 2" xfId="711"/>
    <cellStyle name="40%-个性色3 3" xfId="712"/>
    <cellStyle name="40%-个性色3 3 2" xfId="713"/>
    <cellStyle name="40%-个性色3 4" xfId="714"/>
    <cellStyle name="40%-个性色3 4 2" xfId="715"/>
    <cellStyle name="40%-个性色3 4 2 2" xfId="716"/>
    <cellStyle name="40%-个性色3 4 3" xfId="717"/>
    <cellStyle name="40%-个性色4" xfId="718"/>
    <cellStyle name="40%-个性色4 2" xfId="719"/>
    <cellStyle name="40%-个性色4 2 2" xfId="720"/>
    <cellStyle name="40%-个性色4 2 2 2" xfId="721"/>
    <cellStyle name="40%-个性色4 3" xfId="722"/>
    <cellStyle name="40%-个性色4 3 2" xfId="723"/>
    <cellStyle name="40%-个性色4 4" xfId="724"/>
    <cellStyle name="40%-个性色4 4 2" xfId="725"/>
    <cellStyle name="40%-个性色4 4 2 2" xfId="726"/>
    <cellStyle name="40%-个性色4 4 3" xfId="727"/>
    <cellStyle name="40%-个性色5" xfId="728"/>
    <cellStyle name="40%-个性色5 2" xfId="729"/>
    <cellStyle name="40%-个性色5 2 2" xfId="730"/>
    <cellStyle name="40%-个性色5 2 2 2" xfId="731"/>
    <cellStyle name="40%-个性色5 3" xfId="732"/>
    <cellStyle name="40%-个性色5 3 2" xfId="733"/>
    <cellStyle name="40%-个性色5 4" xfId="734"/>
    <cellStyle name="40%-个性色5 4 2" xfId="735"/>
    <cellStyle name="40%-个性色5 4 2 2" xfId="736"/>
    <cellStyle name="40%-个性色5 4 3" xfId="737"/>
    <cellStyle name="40%-个性色6" xfId="738"/>
    <cellStyle name="40%-个性色6 2" xfId="739"/>
    <cellStyle name="40%-个性色6 2 2" xfId="740"/>
    <cellStyle name="40%-个性色6 2 2 2" xfId="741"/>
    <cellStyle name="40%-个性色6 3" xfId="742"/>
    <cellStyle name="40%-个性色6 3 2" xfId="743"/>
    <cellStyle name="40%-个性色6 4" xfId="744"/>
    <cellStyle name="40%-个性色6 4 2" xfId="745"/>
    <cellStyle name="40%-个性色6 4 2 2" xfId="746"/>
    <cellStyle name="40%-个性色6 4 3" xfId="747"/>
    <cellStyle name="60% - 强调文字颜色 1" xfId="748"/>
    <cellStyle name="60% - 强调文字颜色 1 2" xfId="749"/>
    <cellStyle name="60% - 强调文字颜色 1 2 2" xfId="750"/>
    <cellStyle name="60% - 强调文字颜色 1 3" xfId="751"/>
    <cellStyle name="60% - 强调文字颜色 1 3 2" xfId="752"/>
    <cellStyle name="60% - 强调文字颜色 1 3 2 2" xfId="753"/>
    <cellStyle name="60% - 强调文字颜色 1 3 3" xfId="754"/>
    <cellStyle name="60% - 强调文字颜色 1 4" xfId="755"/>
    <cellStyle name="60% - 强调文字颜色 1 4 2" xfId="756"/>
    <cellStyle name="60% - 强调文字颜色 1 4 2 2" xfId="757"/>
    <cellStyle name="60% - 强调文字颜色 1 4 3" xfId="758"/>
    <cellStyle name="60% - 强调文字颜色 1 4 3 2" xfId="759"/>
    <cellStyle name="60% - 强调文字颜色 1 4 4" xfId="760"/>
    <cellStyle name="60% - 强调文字颜色 1 5" xfId="761"/>
    <cellStyle name="60% - 强调文字颜色 1 5 2" xfId="762"/>
    <cellStyle name="60% - 强调文字颜色 1 5 2 2" xfId="763"/>
    <cellStyle name="60% - 强调文字颜色 1 5 3" xfId="764"/>
    <cellStyle name="60% - 强调文字颜色 1 5 3 2" xfId="765"/>
    <cellStyle name="60% - 强调文字颜色 1 5 4" xfId="766"/>
    <cellStyle name="60% - 强调文字颜色 1 6" xfId="767"/>
    <cellStyle name="60% - 强调文字颜色 1 6 2" xfId="768"/>
    <cellStyle name="60% - 强调文字颜色 1 6 2 2" xfId="769"/>
    <cellStyle name="60% - 强调文字颜色 1 6 3" xfId="770"/>
    <cellStyle name="60% - 强调文字颜色 1 6 3 2" xfId="771"/>
    <cellStyle name="60% - 强调文字颜色 1 6 4" xfId="772"/>
    <cellStyle name="60% - 强调文字颜色 1 7" xfId="773"/>
    <cellStyle name="60% - 强调文字颜色 1 7 2" xfId="774"/>
    <cellStyle name="60% - 强调文字颜色 1 7 2 2" xfId="775"/>
    <cellStyle name="60% - 强调文字颜色 1 7 3" xfId="776"/>
    <cellStyle name="60% - 强调文字颜色 1 7 3 2" xfId="777"/>
    <cellStyle name="60% - 强调文字颜色 1 7 4" xfId="778"/>
    <cellStyle name="60% - 强调文字颜色 1 8" xfId="779"/>
    <cellStyle name="60% - 强调文字颜色 1 8 2" xfId="780"/>
    <cellStyle name="60% - 强调文字颜色 1 8 2 2" xfId="781"/>
    <cellStyle name="60% - 强调文字颜色 1 8 3" xfId="782"/>
    <cellStyle name="60% - 强调文字颜色 1 8 3 2" xfId="783"/>
    <cellStyle name="60% - 强调文字颜色 1 8 4" xfId="784"/>
    <cellStyle name="60% - 强调文字颜色 1 9" xfId="785"/>
    <cellStyle name="60% - 强调文字颜色 1 9 2" xfId="786"/>
    <cellStyle name="60% - 强调文字颜色 2" xfId="787"/>
    <cellStyle name="60% - 强调文字颜色 2 2" xfId="788"/>
    <cellStyle name="60% - 强调文字颜色 2 2 2" xfId="789"/>
    <cellStyle name="60% - 强调文字颜色 2 3" xfId="790"/>
    <cellStyle name="60% - 强调文字颜色 2 3 2" xfId="791"/>
    <cellStyle name="60% - 强调文字颜色 2 3 2 2" xfId="792"/>
    <cellStyle name="60% - 强调文字颜色 2 3 3" xfId="793"/>
    <cellStyle name="60% - 强调文字颜色 2 4" xfId="794"/>
    <cellStyle name="60% - 强调文字颜色 2 4 2" xfId="795"/>
    <cellStyle name="60% - 强调文字颜色 2 4 2 2" xfId="796"/>
    <cellStyle name="60% - 强调文字颜色 2 4 3" xfId="797"/>
    <cellStyle name="60% - 强调文字颜色 2 4 3 2" xfId="798"/>
    <cellStyle name="60% - 强调文字颜色 2 4 4" xfId="799"/>
    <cellStyle name="60% - 强调文字颜色 2 5" xfId="800"/>
    <cellStyle name="60% - 强调文字颜色 2 5 2" xfId="801"/>
    <cellStyle name="60% - 强调文字颜色 2 5 2 2" xfId="802"/>
    <cellStyle name="60% - 强调文字颜色 2 5 3" xfId="803"/>
    <cellStyle name="60% - 强调文字颜色 2 5 3 2" xfId="804"/>
    <cellStyle name="60% - 强调文字颜色 2 5 4" xfId="805"/>
    <cellStyle name="60% - 强调文字颜色 2 6" xfId="806"/>
    <cellStyle name="60% - 强调文字颜色 2 6 2" xfId="807"/>
    <cellStyle name="60% - 强调文字颜色 2 6 2 2" xfId="808"/>
    <cellStyle name="60% - 强调文字颜色 2 6 3" xfId="809"/>
    <cellStyle name="60% - 强调文字颜色 2 6 3 2" xfId="810"/>
    <cellStyle name="60% - 强调文字颜色 2 6 4" xfId="811"/>
    <cellStyle name="60% - 强调文字颜色 2 7" xfId="812"/>
    <cellStyle name="60% - 强调文字颜色 2 7 2" xfId="813"/>
    <cellStyle name="60% - 强调文字颜色 2 7 2 2" xfId="814"/>
    <cellStyle name="60% - 强调文字颜色 2 7 3" xfId="815"/>
    <cellStyle name="60% - 强调文字颜色 2 7 3 2" xfId="816"/>
    <cellStyle name="60% - 强调文字颜色 2 7 4" xfId="817"/>
    <cellStyle name="60% - 强调文字颜色 2 8" xfId="818"/>
    <cellStyle name="60% - 强调文字颜色 2 8 2" xfId="819"/>
    <cellStyle name="60% - 强调文字颜色 2 8 2 2" xfId="820"/>
    <cellStyle name="60% - 强调文字颜色 2 8 3" xfId="821"/>
    <cellStyle name="60% - 强调文字颜色 2 8 3 2" xfId="822"/>
    <cellStyle name="60% - 强调文字颜色 2 8 4" xfId="823"/>
    <cellStyle name="60% - 强调文字颜色 2 9" xfId="824"/>
    <cellStyle name="60% - 强调文字颜色 2 9 2" xfId="825"/>
    <cellStyle name="60% - 强调文字颜色 3" xfId="826"/>
    <cellStyle name="60% - 强调文字颜色 3 2" xfId="827"/>
    <cellStyle name="60% - 强调文字颜色 3 2 2" xfId="828"/>
    <cellStyle name="60% - 强调文字颜色 3 3" xfId="829"/>
    <cellStyle name="60% - 强调文字颜色 3 3 2" xfId="830"/>
    <cellStyle name="60% - 强调文字颜色 3 3 2 2" xfId="831"/>
    <cellStyle name="60% - 强调文字颜色 3 3 3" xfId="832"/>
    <cellStyle name="60% - 强调文字颜色 3 4" xfId="833"/>
    <cellStyle name="60% - 强调文字颜色 3 4 2" xfId="834"/>
    <cellStyle name="60% - 强调文字颜色 3 4 2 2" xfId="835"/>
    <cellStyle name="60% - 强调文字颜色 3 4 3" xfId="836"/>
    <cellStyle name="60% - 强调文字颜色 3 4 3 2" xfId="837"/>
    <cellStyle name="60% - 强调文字颜色 3 4 4" xfId="838"/>
    <cellStyle name="60% - 强调文字颜色 3 5" xfId="839"/>
    <cellStyle name="60% - 强调文字颜色 3 5 2" xfId="840"/>
    <cellStyle name="60% - 强调文字颜色 3 5 2 2" xfId="841"/>
    <cellStyle name="60% - 强调文字颜色 3 5 3" xfId="842"/>
    <cellStyle name="60% - 强调文字颜色 3 5 3 2" xfId="843"/>
    <cellStyle name="60% - 强调文字颜色 3 5 4" xfId="844"/>
    <cellStyle name="60% - 强调文字颜色 3 6" xfId="845"/>
    <cellStyle name="60% - 强调文字颜色 3 6 2" xfId="846"/>
    <cellStyle name="60% - 强调文字颜色 3 6 2 2" xfId="847"/>
    <cellStyle name="60% - 强调文字颜色 3 6 3" xfId="848"/>
    <cellStyle name="60% - 强调文字颜色 3 6 3 2" xfId="849"/>
    <cellStyle name="60% - 强调文字颜色 3 6 4" xfId="850"/>
    <cellStyle name="60% - 强调文字颜色 3 7" xfId="851"/>
    <cellStyle name="60% - 强调文字颜色 3 7 2" xfId="852"/>
    <cellStyle name="60% - 强调文字颜色 3 7 2 2" xfId="853"/>
    <cellStyle name="60% - 强调文字颜色 3 7 3" xfId="854"/>
    <cellStyle name="60% - 强调文字颜色 3 7 3 2" xfId="855"/>
    <cellStyle name="60% - 强调文字颜色 3 7 4" xfId="856"/>
    <cellStyle name="60% - 强调文字颜色 3 8" xfId="857"/>
    <cellStyle name="60% - 强调文字颜色 3 8 2" xfId="858"/>
    <cellStyle name="60% - 强调文字颜色 3 8 2 2" xfId="859"/>
    <cellStyle name="60% - 强调文字颜色 3 8 3" xfId="860"/>
    <cellStyle name="60% - 强调文字颜色 3 8 3 2" xfId="861"/>
    <cellStyle name="60% - 强调文字颜色 3 8 4" xfId="862"/>
    <cellStyle name="60% - 强调文字颜色 3 9" xfId="863"/>
    <cellStyle name="60% - 强调文字颜色 3 9 2" xfId="864"/>
    <cellStyle name="60% - 强调文字颜色 4" xfId="865"/>
    <cellStyle name="60% - 强调文字颜色 4 2" xfId="866"/>
    <cellStyle name="60% - 强调文字颜色 4 2 2" xfId="867"/>
    <cellStyle name="60% - 强调文字颜色 4 3" xfId="868"/>
    <cellStyle name="60% - 强调文字颜色 4 3 2" xfId="869"/>
    <cellStyle name="60% - 强调文字颜色 4 3 2 2" xfId="870"/>
    <cellStyle name="60% - 强调文字颜色 4 3 3" xfId="871"/>
    <cellStyle name="60% - 强调文字颜色 4 4" xfId="872"/>
    <cellStyle name="60% - 强调文字颜色 4 4 2" xfId="873"/>
    <cellStyle name="60% - 强调文字颜色 4 4 2 2" xfId="874"/>
    <cellStyle name="60% - 强调文字颜色 4 4 3" xfId="875"/>
    <cellStyle name="60% - 强调文字颜色 4 4 3 2" xfId="876"/>
    <cellStyle name="60% - 强调文字颜色 4 4 4" xfId="877"/>
    <cellStyle name="60% - 强调文字颜色 4 5" xfId="878"/>
    <cellStyle name="60% - 强调文字颜色 4 5 2" xfId="879"/>
    <cellStyle name="60% - 强调文字颜色 4 5 2 2" xfId="880"/>
    <cellStyle name="60% - 强调文字颜色 4 5 3" xfId="881"/>
    <cellStyle name="60% - 强调文字颜色 4 5 3 2" xfId="882"/>
    <cellStyle name="60% - 强调文字颜色 4 5 4" xfId="883"/>
    <cellStyle name="60% - 强调文字颜色 4 6" xfId="884"/>
    <cellStyle name="60% - 强调文字颜色 4 6 2" xfId="885"/>
    <cellStyle name="60% - 强调文字颜色 4 6 2 2" xfId="886"/>
    <cellStyle name="60% - 强调文字颜色 4 6 3" xfId="887"/>
    <cellStyle name="60% - 强调文字颜色 4 6 3 2" xfId="888"/>
    <cellStyle name="60% - 强调文字颜色 4 6 4" xfId="889"/>
    <cellStyle name="60% - 强调文字颜色 4 7" xfId="890"/>
    <cellStyle name="60% - 强调文字颜色 4 7 2" xfId="891"/>
    <cellStyle name="60% - 强调文字颜色 4 7 2 2" xfId="892"/>
    <cellStyle name="60% - 强调文字颜色 4 7 3" xfId="893"/>
    <cellStyle name="60% - 强调文字颜色 4 7 3 2" xfId="894"/>
    <cellStyle name="60% - 强调文字颜色 4 7 4" xfId="895"/>
    <cellStyle name="60% - 强调文字颜色 4 8" xfId="896"/>
    <cellStyle name="60% - 强调文字颜色 4 8 2" xfId="897"/>
    <cellStyle name="60% - 强调文字颜色 4 8 2 2" xfId="898"/>
    <cellStyle name="60% - 强调文字颜色 4 8 3" xfId="899"/>
    <cellStyle name="60% - 强调文字颜色 4 8 3 2" xfId="900"/>
    <cellStyle name="60% - 强调文字颜色 4 8 4" xfId="901"/>
    <cellStyle name="60% - 强调文字颜色 4 9" xfId="902"/>
    <cellStyle name="60% - 强调文字颜色 4 9 2" xfId="903"/>
    <cellStyle name="60% - 强调文字颜色 5" xfId="904"/>
    <cellStyle name="60% - 强调文字颜色 5 2" xfId="905"/>
    <cellStyle name="60% - 强调文字颜色 5 2 2" xfId="906"/>
    <cellStyle name="60% - 强调文字颜色 5 3" xfId="907"/>
    <cellStyle name="60% - 强调文字颜色 5 3 2" xfId="908"/>
    <cellStyle name="60% - 强调文字颜色 5 3 2 2" xfId="909"/>
    <cellStyle name="60% - 强调文字颜色 5 3 3" xfId="910"/>
    <cellStyle name="60% - 强调文字颜色 5 4" xfId="911"/>
    <cellStyle name="60% - 强调文字颜色 5 4 2" xfId="912"/>
    <cellStyle name="60% - 强调文字颜色 5 4 2 2" xfId="913"/>
    <cellStyle name="60% - 强调文字颜色 5 4 3" xfId="914"/>
    <cellStyle name="60% - 强调文字颜色 5 4 3 2" xfId="915"/>
    <cellStyle name="60% - 强调文字颜色 5 4 4" xfId="916"/>
    <cellStyle name="60% - 强调文字颜色 5 5" xfId="917"/>
    <cellStyle name="60% - 强调文字颜色 5 5 2" xfId="918"/>
    <cellStyle name="60% - 强调文字颜色 5 5 2 2" xfId="919"/>
    <cellStyle name="60% - 强调文字颜色 5 5 3" xfId="920"/>
    <cellStyle name="60% - 强调文字颜色 5 5 3 2" xfId="921"/>
    <cellStyle name="60% - 强调文字颜色 5 5 4" xfId="922"/>
    <cellStyle name="60% - 强调文字颜色 5 6" xfId="923"/>
    <cellStyle name="60% - 强调文字颜色 5 6 2" xfId="924"/>
    <cellStyle name="60% - 强调文字颜色 5 6 2 2" xfId="925"/>
    <cellStyle name="60% - 强调文字颜色 5 6 3" xfId="926"/>
    <cellStyle name="60% - 强调文字颜色 5 6 3 2" xfId="927"/>
    <cellStyle name="60% - 强调文字颜色 5 6 4" xfId="928"/>
    <cellStyle name="60% - 强调文字颜色 5 7" xfId="929"/>
    <cellStyle name="60% - 强调文字颜色 5 7 2" xfId="930"/>
    <cellStyle name="60% - 强调文字颜色 5 7 2 2" xfId="931"/>
    <cellStyle name="60% - 强调文字颜色 5 7 3" xfId="932"/>
    <cellStyle name="60% - 强调文字颜色 5 7 3 2" xfId="933"/>
    <cellStyle name="60% - 强调文字颜色 5 7 4" xfId="934"/>
    <cellStyle name="60% - 强调文字颜色 5 8" xfId="935"/>
    <cellStyle name="60% - 强调文字颜色 5 8 2" xfId="936"/>
    <cellStyle name="60% - 强调文字颜色 5 8 2 2" xfId="937"/>
    <cellStyle name="60% - 强调文字颜色 5 8 3" xfId="938"/>
    <cellStyle name="60% - 强调文字颜色 5 8 3 2" xfId="939"/>
    <cellStyle name="60% - 强调文字颜色 5 8 4" xfId="940"/>
    <cellStyle name="60% - 强调文字颜色 5 9" xfId="941"/>
    <cellStyle name="60% - 强调文字颜色 5 9 2" xfId="942"/>
    <cellStyle name="60% - 强调文字颜色 6" xfId="943"/>
    <cellStyle name="60% - 强调文字颜色 6 2" xfId="944"/>
    <cellStyle name="60% - 强调文字颜色 6 2 2" xfId="945"/>
    <cellStyle name="60% - 强调文字颜色 6 3" xfId="946"/>
    <cellStyle name="60% - 强调文字颜色 6 3 2" xfId="947"/>
    <cellStyle name="60% - 强调文字颜色 6 3 2 2" xfId="948"/>
    <cellStyle name="60% - 强调文字颜色 6 3 3" xfId="949"/>
    <cellStyle name="60% - 强调文字颜色 6 4" xfId="950"/>
    <cellStyle name="60% - 强调文字颜色 6 4 2" xfId="951"/>
    <cellStyle name="60% - 强调文字颜色 6 4 2 2" xfId="952"/>
    <cellStyle name="60% - 强调文字颜色 6 4 3" xfId="953"/>
    <cellStyle name="60% - 强调文字颜色 6 4 3 2" xfId="954"/>
    <cellStyle name="60% - 强调文字颜色 6 4 4" xfId="955"/>
    <cellStyle name="60% - 强调文字颜色 6 5" xfId="956"/>
    <cellStyle name="60% - 强调文字颜色 6 5 2" xfId="957"/>
    <cellStyle name="60% - 强调文字颜色 6 5 2 2" xfId="958"/>
    <cellStyle name="60% - 强调文字颜色 6 5 3" xfId="959"/>
    <cellStyle name="60% - 强调文字颜色 6 5 3 2" xfId="960"/>
    <cellStyle name="60% - 强调文字颜色 6 5 4" xfId="961"/>
    <cellStyle name="60% - 强调文字颜色 6 6" xfId="962"/>
    <cellStyle name="60% - 强调文字颜色 6 6 2" xfId="963"/>
    <cellStyle name="60% - 强调文字颜色 6 6 2 2" xfId="964"/>
    <cellStyle name="60% - 强调文字颜色 6 6 3" xfId="965"/>
    <cellStyle name="60% - 强调文字颜色 6 6 3 2" xfId="966"/>
    <cellStyle name="60% - 强调文字颜色 6 6 4" xfId="967"/>
    <cellStyle name="60% - 强调文字颜色 6 7" xfId="968"/>
    <cellStyle name="60% - 强调文字颜色 6 7 2" xfId="969"/>
    <cellStyle name="60% - 强调文字颜色 6 7 2 2" xfId="970"/>
    <cellStyle name="60% - 强调文字颜色 6 7 3" xfId="971"/>
    <cellStyle name="60% - 强调文字颜色 6 7 3 2" xfId="972"/>
    <cellStyle name="60% - 强调文字颜色 6 7 4" xfId="973"/>
    <cellStyle name="60% - 强调文字颜色 6 8" xfId="974"/>
    <cellStyle name="60% - 强调文字颜色 6 8 2" xfId="975"/>
    <cellStyle name="60% - 强调文字颜色 6 8 2 2" xfId="976"/>
    <cellStyle name="60% - 强调文字颜色 6 8 3" xfId="977"/>
    <cellStyle name="60% - 强调文字颜色 6 8 3 2" xfId="978"/>
    <cellStyle name="60% - 强调文字颜色 6 8 4" xfId="979"/>
    <cellStyle name="60% - 强调文字颜色 6 9" xfId="980"/>
    <cellStyle name="60% - 强调文字颜色 6 9 2" xfId="981"/>
    <cellStyle name="60% - 着色 1" xfId="982"/>
    <cellStyle name="60% - 着色 1 2" xfId="983"/>
    <cellStyle name="60% - 着色 1 2 2" xfId="984"/>
    <cellStyle name="60% - 着色 1 3" xfId="985"/>
    <cellStyle name="60% - 着色 1 3 2" xfId="986"/>
    <cellStyle name="60% - 着色 1 4" xfId="987"/>
    <cellStyle name="60% - 着色 1 4 2" xfId="988"/>
    <cellStyle name="60% - 着色 1 5" xfId="989"/>
    <cellStyle name="60% - 着色 2" xfId="990"/>
    <cellStyle name="60% - 着色 2 2" xfId="991"/>
    <cellStyle name="60% - 着色 2 2 2" xfId="992"/>
    <cellStyle name="60% - 着色 2 3" xfId="993"/>
    <cellStyle name="60% - 着色 2 3 2" xfId="994"/>
    <cellStyle name="60% - 着色 2 4" xfId="995"/>
    <cellStyle name="60% - 着色 2 4 2" xfId="996"/>
    <cellStyle name="60% - 着色 2 5" xfId="997"/>
    <cellStyle name="60% - 着色 3" xfId="998"/>
    <cellStyle name="60% - 着色 3 2" xfId="999"/>
    <cellStyle name="60% - 着色 3 2 2" xfId="1000"/>
    <cellStyle name="60% - 着色 3 3" xfId="1001"/>
    <cellStyle name="60% - 着色 3 3 2" xfId="1002"/>
    <cellStyle name="60% - 着色 3 4" xfId="1003"/>
    <cellStyle name="60% - 着色 3 4 2" xfId="1004"/>
    <cellStyle name="60% - 着色 3 5" xfId="1005"/>
    <cellStyle name="60% - 着色 4" xfId="1006"/>
    <cellStyle name="60% - 着色 4 2" xfId="1007"/>
    <cellStyle name="60% - 着色 4 2 2" xfId="1008"/>
    <cellStyle name="60% - 着色 4 3" xfId="1009"/>
    <cellStyle name="60% - 着色 4 3 2" xfId="1010"/>
    <cellStyle name="60% - 着色 4 4" xfId="1011"/>
    <cellStyle name="60% - 着色 4 4 2" xfId="1012"/>
    <cellStyle name="60% - 着色 4 5" xfId="1013"/>
    <cellStyle name="60% - 着色 5" xfId="1014"/>
    <cellStyle name="60% - 着色 5 2" xfId="1015"/>
    <cellStyle name="60% - 着色 5 2 2" xfId="1016"/>
    <cellStyle name="60% - 着色 5 3" xfId="1017"/>
    <cellStyle name="60% - 着色 5 3 2" xfId="1018"/>
    <cellStyle name="60% - 着色 5 4" xfId="1019"/>
    <cellStyle name="60% - 着色 5 4 2" xfId="1020"/>
    <cellStyle name="60% - 着色 5 5" xfId="1021"/>
    <cellStyle name="60% - 着色 6" xfId="1022"/>
    <cellStyle name="60% - 着色 6 2" xfId="1023"/>
    <cellStyle name="60% - 着色 6 2 2" xfId="1024"/>
    <cellStyle name="60% - 着色 6 3" xfId="1025"/>
    <cellStyle name="60% - 着色 6 3 2" xfId="1026"/>
    <cellStyle name="60% - 着色 6 4" xfId="1027"/>
    <cellStyle name="60% - 着色 6 4 2" xfId="1028"/>
    <cellStyle name="60% - 着色 6 5" xfId="1029"/>
    <cellStyle name="60%-个性色1" xfId="1030"/>
    <cellStyle name="60%-个性色1 2" xfId="1031"/>
    <cellStyle name="60%-个性色1 2 2" xfId="1032"/>
    <cellStyle name="60%-个性色1 2 2 2" xfId="1033"/>
    <cellStyle name="60%-个性色1 3" xfId="1034"/>
    <cellStyle name="60%-个性色1 3 2" xfId="1035"/>
    <cellStyle name="60%-个性色1 4" xfId="1036"/>
    <cellStyle name="60%-个性色1 4 2" xfId="1037"/>
    <cellStyle name="60%-个性色1 4 2 2" xfId="1038"/>
    <cellStyle name="60%-个性色1 4 3" xfId="1039"/>
    <cellStyle name="60%-个性色2" xfId="1040"/>
    <cellStyle name="60%-个性色2 2" xfId="1041"/>
    <cellStyle name="60%-个性色2 2 2" xfId="1042"/>
    <cellStyle name="60%-个性色2 2 2 2" xfId="1043"/>
    <cellStyle name="60%-个性色2 3" xfId="1044"/>
    <cellStyle name="60%-个性色2 3 2" xfId="1045"/>
    <cellStyle name="60%-个性色2 4" xfId="1046"/>
    <cellStyle name="60%-个性色2 4 2" xfId="1047"/>
    <cellStyle name="60%-个性色2 4 2 2" xfId="1048"/>
    <cellStyle name="60%-个性色2 4 3" xfId="1049"/>
    <cellStyle name="60%-个性色3" xfId="1050"/>
    <cellStyle name="60%-个性色3 2" xfId="1051"/>
    <cellStyle name="60%-个性色3 2 2" xfId="1052"/>
    <cellStyle name="60%-个性色3 2 2 2" xfId="1053"/>
    <cellStyle name="60%-个性色3 3" xfId="1054"/>
    <cellStyle name="60%-个性色3 3 2" xfId="1055"/>
    <cellStyle name="60%-个性色3 4" xfId="1056"/>
    <cellStyle name="60%-个性色3 4 2" xfId="1057"/>
    <cellStyle name="60%-个性色3 4 2 2" xfId="1058"/>
    <cellStyle name="60%-个性色3 4 3" xfId="1059"/>
    <cellStyle name="60%-个性色4" xfId="1060"/>
    <cellStyle name="60%-个性色4 2" xfId="1061"/>
    <cellStyle name="60%-个性色4 2 2" xfId="1062"/>
    <cellStyle name="60%-个性色4 2 2 2" xfId="1063"/>
    <cellStyle name="60%-个性色4 3" xfId="1064"/>
    <cellStyle name="60%-个性色4 3 2" xfId="1065"/>
    <cellStyle name="60%-个性色4 4" xfId="1066"/>
    <cellStyle name="60%-个性色4 4 2" xfId="1067"/>
    <cellStyle name="60%-个性色4 4 2 2" xfId="1068"/>
    <cellStyle name="60%-个性色4 4 3" xfId="1069"/>
    <cellStyle name="60%-个性色5" xfId="1070"/>
    <cellStyle name="60%-个性色5 2" xfId="1071"/>
    <cellStyle name="60%-个性色5 2 2" xfId="1072"/>
    <cellStyle name="60%-个性色5 2 2 2" xfId="1073"/>
    <cellStyle name="60%-个性色5 3" xfId="1074"/>
    <cellStyle name="60%-个性色5 3 2" xfId="1075"/>
    <cellStyle name="60%-个性色5 4" xfId="1076"/>
    <cellStyle name="60%-个性色5 4 2" xfId="1077"/>
    <cellStyle name="60%-个性色5 4 2 2" xfId="1078"/>
    <cellStyle name="60%-个性色5 4 3" xfId="1079"/>
    <cellStyle name="60%-个性色6" xfId="1080"/>
    <cellStyle name="60%-个性色6 2" xfId="1081"/>
    <cellStyle name="60%-个性色6 2 2" xfId="1082"/>
    <cellStyle name="60%-个性色6 2 2 2" xfId="1083"/>
    <cellStyle name="60%-个性色6 3" xfId="1084"/>
    <cellStyle name="60%-个性色6 3 2" xfId="1085"/>
    <cellStyle name="60%-个性色6 4" xfId="1086"/>
    <cellStyle name="60%-个性色6 4 2" xfId="1087"/>
    <cellStyle name="60%-个性色6 4 2 2" xfId="1088"/>
    <cellStyle name="60%-个性色6 4 3" xfId="1089"/>
    <cellStyle name="Percent" xfId="1090"/>
    <cellStyle name="百分比 2" xfId="1091"/>
    <cellStyle name="百分比 2 2" xfId="1092"/>
    <cellStyle name="标题" xfId="1093"/>
    <cellStyle name="标题 1" xfId="1094"/>
    <cellStyle name="标题 1 2" xfId="1095"/>
    <cellStyle name="标题 1 2 2" xfId="1096"/>
    <cellStyle name="标题 1 2 2 2" xfId="1097"/>
    <cellStyle name="标题 1 2 3" xfId="1098"/>
    <cellStyle name="标题 1 2 3 2" xfId="1099"/>
    <cellStyle name="标题 1 2 4" xfId="1100"/>
    <cellStyle name="标题 1 3" xfId="1101"/>
    <cellStyle name="标题 1 3 2" xfId="1102"/>
    <cellStyle name="标题 1 4" xfId="1103"/>
    <cellStyle name="标题 1 4 2" xfId="1104"/>
    <cellStyle name="标题 1 4 3" xfId="1105"/>
    <cellStyle name="标题 1 5" xfId="1106"/>
    <cellStyle name="标题 1 5 2" xfId="1107"/>
    <cellStyle name="标题 1 5 3" xfId="1108"/>
    <cellStyle name="标题 1 6" xfId="1109"/>
    <cellStyle name="标题 1 6 2" xfId="1110"/>
    <cellStyle name="标题 1 6 3" xfId="1111"/>
    <cellStyle name="标题 1 7" xfId="1112"/>
    <cellStyle name="标题 1 7 2" xfId="1113"/>
    <cellStyle name="标题 1 7 3" xfId="1114"/>
    <cellStyle name="标题 1 8" xfId="1115"/>
    <cellStyle name="标题 1 8 2" xfId="1116"/>
    <cellStyle name="标题 1 8 3" xfId="1117"/>
    <cellStyle name="标题 1 9" xfId="1118"/>
    <cellStyle name="标题 2" xfId="1119"/>
    <cellStyle name="标题 2 2" xfId="1120"/>
    <cellStyle name="标题 2 2 2" xfId="1121"/>
    <cellStyle name="标题 2 2 2 2" xfId="1122"/>
    <cellStyle name="标题 2 2 3" xfId="1123"/>
    <cellStyle name="标题 2 2 3 2" xfId="1124"/>
    <cellStyle name="标题 2 2 4" xfId="1125"/>
    <cellStyle name="标题 2 3" xfId="1126"/>
    <cellStyle name="标题 2 3 2" xfId="1127"/>
    <cellStyle name="标题 2 4" xfId="1128"/>
    <cellStyle name="标题 2 4 2" xfId="1129"/>
    <cellStyle name="标题 2 4 3" xfId="1130"/>
    <cellStyle name="标题 2 5" xfId="1131"/>
    <cellStyle name="标题 2 5 2" xfId="1132"/>
    <cellStyle name="标题 2 5 3" xfId="1133"/>
    <cellStyle name="标题 2 6" xfId="1134"/>
    <cellStyle name="标题 2 6 2" xfId="1135"/>
    <cellStyle name="标题 2 6 3" xfId="1136"/>
    <cellStyle name="标题 2 7" xfId="1137"/>
    <cellStyle name="标题 2 7 2" xfId="1138"/>
    <cellStyle name="标题 2 7 3" xfId="1139"/>
    <cellStyle name="标题 2 8" xfId="1140"/>
    <cellStyle name="标题 2 8 2" xfId="1141"/>
    <cellStyle name="标题 2 8 3" xfId="1142"/>
    <cellStyle name="标题 2 9" xfId="1143"/>
    <cellStyle name="标题 3" xfId="1144"/>
    <cellStyle name="标题 3 2" xfId="1145"/>
    <cellStyle name="标题 3 2 2" xfId="1146"/>
    <cellStyle name="标题 3 2 2 2" xfId="1147"/>
    <cellStyle name="标题 3 2 3" xfId="1148"/>
    <cellStyle name="标题 3 2 3 2" xfId="1149"/>
    <cellStyle name="标题 3 2 4" xfId="1150"/>
    <cellStyle name="标题 3 3" xfId="1151"/>
    <cellStyle name="标题 3 3 2" xfId="1152"/>
    <cellStyle name="标题 3 4" xfId="1153"/>
    <cellStyle name="标题 3 4 2" xfId="1154"/>
    <cellStyle name="标题 3 4 3" xfId="1155"/>
    <cellStyle name="标题 3 5" xfId="1156"/>
    <cellStyle name="标题 3 5 2" xfId="1157"/>
    <cellStyle name="标题 3 5 3" xfId="1158"/>
    <cellStyle name="标题 3 6" xfId="1159"/>
    <cellStyle name="标题 3 6 2" xfId="1160"/>
    <cellStyle name="标题 3 6 3" xfId="1161"/>
    <cellStyle name="标题 3 7" xfId="1162"/>
    <cellStyle name="标题 3 7 2" xfId="1163"/>
    <cellStyle name="标题 3 7 3" xfId="1164"/>
    <cellStyle name="标题 3 8" xfId="1165"/>
    <cellStyle name="标题 3 8 2" xfId="1166"/>
    <cellStyle name="标题 3 8 3" xfId="1167"/>
    <cellStyle name="标题 3 9" xfId="1168"/>
    <cellStyle name="标题 4" xfId="1169"/>
    <cellStyle name="标题 4 2" xfId="1170"/>
    <cellStyle name="标题 4 2 2" xfId="1171"/>
    <cellStyle name="标题 4 2 2 2" xfId="1172"/>
    <cellStyle name="标题 4 2 3" xfId="1173"/>
    <cellStyle name="标题 4 2 3 2" xfId="1174"/>
    <cellStyle name="标题 4 2 4" xfId="1175"/>
    <cellStyle name="标题 4 3" xfId="1176"/>
    <cellStyle name="标题 4 3 2" xfId="1177"/>
    <cellStyle name="标题 4 4" xfId="1178"/>
    <cellStyle name="标题 4 4 2" xfId="1179"/>
    <cellStyle name="标题 4 4 3" xfId="1180"/>
    <cellStyle name="标题 4 5" xfId="1181"/>
    <cellStyle name="标题 4 5 2" xfId="1182"/>
    <cellStyle name="标题 4 5 3" xfId="1183"/>
    <cellStyle name="标题 4 6" xfId="1184"/>
    <cellStyle name="标题 4 6 2" xfId="1185"/>
    <cellStyle name="标题 4 6 3" xfId="1186"/>
    <cellStyle name="标题 4 7" xfId="1187"/>
    <cellStyle name="标题 4 7 2" xfId="1188"/>
    <cellStyle name="标题 4 7 3" xfId="1189"/>
    <cellStyle name="标题 4 8" xfId="1190"/>
    <cellStyle name="标题 4 8 2" xfId="1191"/>
    <cellStyle name="标题 4 8 3" xfId="1192"/>
    <cellStyle name="标题 4 9" xfId="1193"/>
    <cellStyle name="标题 5" xfId="1194"/>
    <cellStyle name="标题 5 2" xfId="1195"/>
    <cellStyle name="标题 5 2 2" xfId="1196"/>
    <cellStyle name="标题 5 2 2 2" xfId="1197"/>
    <cellStyle name="标题 5 2 3" xfId="1198"/>
    <cellStyle name="标题 5 3" xfId="1199"/>
    <cellStyle name="标题 5 3 2" xfId="1200"/>
    <cellStyle name="标题 5 3 2 2" xfId="1201"/>
    <cellStyle name="标题 5 3 3" xfId="1202"/>
    <cellStyle name="标题 5 4" xfId="1203"/>
    <cellStyle name="差" xfId="1204"/>
    <cellStyle name="差 2" xfId="1205"/>
    <cellStyle name="差 2 2" xfId="1206"/>
    <cellStyle name="差 2 2 2" xfId="1207"/>
    <cellStyle name="差 2 3" xfId="1208"/>
    <cellStyle name="差 2 3 2" xfId="1209"/>
    <cellStyle name="差 2 4" xfId="1210"/>
    <cellStyle name="差 3" xfId="1211"/>
    <cellStyle name="差 3 2" xfId="1212"/>
    <cellStyle name="差 3 2 2" xfId="1213"/>
    <cellStyle name="差 3 3" xfId="1214"/>
    <cellStyle name="差 4" xfId="1215"/>
    <cellStyle name="差 4 2" xfId="1216"/>
    <cellStyle name="差 4 2 2" xfId="1217"/>
    <cellStyle name="差 4 3" xfId="1218"/>
    <cellStyle name="差 4 3 2" xfId="1219"/>
    <cellStyle name="差 4 4" xfId="1220"/>
    <cellStyle name="差 5" xfId="1221"/>
    <cellStyle name="差 5 2" xfId="1222"/>
    <cellStyle name="差 5 2 2" xfId="1223"/>
    <cellStyle name="差 5 3" xfId="1224"/>
    <cellStyle name="差 5 3 2" xfId="1225"/>
    <cellStyle name="差 5 4" xfId="1226"/>
    <cellStyle name="差 6" xfId="1227"/>
    <cellStyle name="差 6 2" xfId="1228"/>
    <cellStyle name="差 6 2 2" xfId="1229"/>
    <cellStyle name="差 6 3" xfId="1230"/>
    <cellStyle name="差 6 3 2" xfId="1231"/>
    <cellStyle name="差 6 4" xfId="1232"/>
    <cellStyle name="差 7" xfId="1233"/>
    <cellStyle name="差 7 2" xfId="1234"/>
    <cellStyle name="差 7 2 2" xfId="1235"/>
    <cellStyle name="差 7 3" xfId="1236"/>
    <cellStyle name="差 7 3 2" xfId="1237"/>
    <cellStyle name="差 7 4" xfId="1238"/>
    <cellStyle name="差 8" xfId="1239"/>
    <cellStyle name="差 8 2" xfId="1240"/>
    <cellStyle name="差 8 2 2" xfId="1241"/>
    <cellStyle name="差 8 3" xfId="1242"/>
    <cellStyle name="差 8 3 2" xfId="1243"/>
    <cellStyle name="差 8 4" xfId="1244"/>
    <cellStyle name="差 9" xfId="1245"/>
    <cellStyle name="差 9 2" xfId="1246"/>
    <cellStyle name="差_（3.17）2017年地方财政预算表 - 天心区" xfId="1247"/>
    <cellStyle name="差_（3.17）2017年地方财政预算表 - 天心区 2" xfId="1248"/>
    <cellStyle name="差_（3.17）2017年地方财政预算表 - 天心区 2 2" xfId="1249"/>
    <cellStyle name="差_（3.17）2017年地方财政预算表 - 天心区 3" xfId="1250"/>
    <cellStyle name="差_（3.17）2017年地方财政预算表 - 天心区 3 2" xfId="1251"/>
    <cellStyle name="差_（3.17）2017年地方财政预算表 - 天心区 4" xfId="1252"/>
    <cellStyle name="差_（方案三）附件1-3：2017年调整预算分科目表" xfId="1253"/>
    <cellStyle name="差_（方案三）附件1-3：2017年调整预算分科目表 10" xfId="1254"/>
    <cellStyle name="差_（方案三）附件1-3：2017年调整预算分科目表 2" xfId="1255"/>
    <cellStyle name="差_（方案三）附件1-3：2017年调整预算分科目表 2 2" xfId="1256"/>
    <cellStyle name="差_（方案三）附件1-3：2017年调整预算分科目表 2 2 2" xfId="1257"/>
    <cellStyle name="差_（方案三）附件1-3：2017年调整预算分科目表 2 2 2 2" xfId="1258"/>
    <cellStyle name="差_（方案三）附件1-3：2017年调整预算分科目表 2 2 2 3" xfId="1259"/>
    <cellStyle name="差_（方案三）附件1-3：2017年调整预算分科目表 2 2 3" xfId="1260"/>
    <cellStyle name="差_（方案三）附件1-3：2017年调整预算分科目表 2 2 3 2" xfId="1261"/>
    <cellStyle name="差_（方案三）附件1-3：2017年调整预算分科目表 2 2 4" xfId="1262"/>
    <cellStyle name="差_（方案三）附件1-3：2017年调整预算分科目表 2 3" xfId="1263"/>
    <cellStyle name="差_（方案三）附件1-3：2017年调整预算分科目表 2 3 2" xfId="1264"/>
    <cellStyle name="差_（方案三）附件1-3：2017年调整预算分科目表 2 3 3" xfId="1265"/>
    <cellStyle name="差_（方案三）附件1-3：2017年调整预算分科目表 2 4" xfId="1266"/>
    <cellStyle name="差_（方案三）附件1-3：2017年调整预算分科目表 2 4 2" xfId="1267"/>
    <cellStyle name="差_（方案三）附件1-3：2017年调整预算分科目表 2 4 3" xfId="1268"/>
    <cellStyle name="差_（方案三）附件1-3：2017年调整预算分科目表 2 5" xfId="1269"/>
    <cellStyle name="差_（方案三）附件1-3：2017年调整预算分科目表 2 5 2" xfId="1270"/>
    <cellStyle name="差_（方案三）附件1-3：2017年调整预算分科目表 2 5 3" xfId="1271"/>
    <cellStyle name="差_（方案三）附件1-3：2017年调整预算分科目表 2 6" xfId="1272"/>
    <cellStyle name="差_（方案三）附件1-3：2017年调整预算分科目表 2 6 2" xfId="1273"/>
    <cellStyle name="差_（方案三）附件1-3：2017年调整预算分科目表 2 6 3" xfId="1274"/>
    <cellStyle name="差_（方案三）附件1-3：2017年调整预算分科目表 2 7" xfId="1275"/>
    <cellStyle name="差_（方案三）附件1-3：2017年调整预算分科目表 2 8" xfId="1276"/>
    <cellStyle name="差_（方案三）附件1-3：2017年调整预算分科目表 3" xfId="1277"/>
    <cellStyle name="差_（方案三）附件1-3：2017年调整预算分科目表 3 2" xfId="1278"/>
    <cellStyle name="差_（方案三）附件1-3：2017年调整预算分科目表 3 2 2" xfId="1279"/>
    <cellStyle name="差_（方案三）附件1-3：2017年调整预算分科目表 3 2 2 2" xfId="1280"/>
    <cellStyle name="差_（方案三）附件1-3：2017年调整预算分科目表 3 2 3" xfId="1281"/>
    <cellStyle name="差_（方案三）附件1-3：2017年调整预算分科目表 3 2 3 2" xfId="1282"/>
    <cellStyle name="差_（方案三）附件1-3：2017年调整预算分科目表 3 2 4" xfId="1283"/>
    <cellStyle name="差_（方案三）附件1-3：2017年调整预算分科目表 3 3" xfId="1284"/>
    <cellStyle name="差_（方案三）附件1-3：2017年调整预算分科目表 3 3 2" xfId="1285"/>
    <cellStyle name="差_（方案三）附件1-3：2017年调整预算分科目表 3 3 2 2" xfId="1286"/>
    <cellStyle name="差_（方案三）附件1-3：2017年调整预算分科目表 3 3 3" xfId="1287"/>
    <cellStyle name="差_（方案三）附件1-3：2017年调整预算分科目表 3 4" xfId="1288"/>
    <cellStyle name="差_（方案三）附件1-3：2017年调整预算分科目表 3 4 2" xfId="1289"/>
    <cellStyle name="差_（方案三）附件1-3：2017年调整预算分科目表 3 5" xfId="1290"/>
    <cellStyle name="差_（方案三）附件1-3：2017年调整预算分科目表 4" xfId="1291"/>
    <cellStyle name="差_（方案三）附件1-3：2017年调整预算分科目表 4 2" xfId="1292"/>
    <cellStyle name="差_（方案三）附件1-3：2017年调整预算分科目表 4 2 2" xfId="1293"/>
    <cellStyle name="差_（方案三）附件1-3：2017年调整预算分科目表 4 3" xfId="1294"/>
    <cellStyle name="差_（方案三）附件1-3：2017年调整预算分科目表 4 3 2" xfId="1295"/>
    <cellStyle name="差_（方案三）附件1-3：2017年调整预算分科目表 4 4" xfId="1296"/>
    <cellStyle name="差_（方案三）附件1-3：2017年调整预算分科目表 5" xfId="1297"/>
    <cellStyle name="差_（方案三）附件1-3：2017年调整预算分科目表 5 2" xfId="1298"/>
    <cellStyle name="差_（方案三）附件1-3：2017年调整预算分科目表 5 2 2" xfId="1299"/>
    <cellStyle name="差_（方案三）附件1-3：2017年调整预算分科目表 5 3" xfId="1300"/>
    <cellStyle name="差_（方案三）附件1-3：2017年调整预算分科目表 5 3 2" xfId="1301"/>
    <cellStyle name="差_（方案三）附件1-3：2017年调整预算分科目表 5 4" xfId="1302"/>
    <cellStyle name="差_（方案三）附件1-3：2017年调整预算分科目表 6" xfId="1303"/>
    <cellStyle name="差_（方案三）附件1-3：2017年调整预算分科目表 6 2" xfId="1304"/>
    <cellStyle name="差_（方案三）附件1-3：2017年调整预算分科目表 6 2 2" xfId="1305"/>
    <cellStyle name="差_（方案三）附件1-3：2017年调整预算分科目表 6 3" xfId="1306"/>
    <cellStyle name="差_（方案三）附件1-3：2017年调整预算分科目表 6 3 2" xfId="1307"/>
    <cellStyle name="差_（方案三）附件1-3：2017年调整预算分科目表 6 4" xfId="1308"/>
    <cellStyle name="差_（方案三）附件1-3：2017年调整预算分科目表 7" xfId="1309"/>
    <cellStyle name="差_（方案三）附件1-3：2017年调整预算分科目表 7 2" xfId="1310"/>
    <cellStyle name="差_（方案三）附件1-3：2017年调整预算分科目表 7 2 2" xfId="1311"/>
    <cellStyle name="差_（方案三）附件1-3：2017年调整预算分科目表 7 3" xfId="1312"/>
    <cellStyle name="差_（方案三）附件1-3：2017年调整预算分科目表 7 3 2" xfId="1313"/>
    <cellStyle name="差_（方案三）附件1-3：2017年调整预算分科目表 7 4" xfId="1314"/>
    <cellStyle name="差_（方案三）附件1-3：2017年调整预算分科目表 8" xfId="1315"/>
    <cellStyle name="差_（方案三）附件1-3：2017年调整预算分科目表 8 2" xfId="1316"/>
    <cellStyle name="差_（方案三）附件1-3：2017年调整预算分科目表 9" xfId="1317"/>
    <cellStyle name="差_（方案三）附件1-3：2017年调整预算分科目表 9 2" xfId="1318"/>
    <cellStyle name="差_（四舍五入）2017年调整预算分科目表" xfId="1319"/>
    <cellStyle name="差_（四舍五入）2017年调整预算分科目表 2" xfId="1320"/>
    <cellStyle name="差_（四舍五入）2017年调整预算分科目表 2 2" xfId="1321"/>
    <cellStyle name="差_（四舍五入）2017年调整预算分科目表 2 2 2" xfId="1322"/>
    <cellStyle name="差_（四舍五入）2017年调整预算分科目表 2 2 3" xfId="1323"/>
    <cellStyle name="差_（四舍五入）2017年调整预算分科目表 2 3" xfId="1324"/>
    <cellStyle name="差_（四舍五入）2017年调整预算分科目表 2 3 2" xfId="1325"/>
    <cellStyle name="差_（四舍五入）2017年调整预算分科目表 2 4" xfId="1326"/>
    <cellStyle name="差_（四舍五入）2017年调整预算分科目表 3" xfId="1327"/>
    <cellStyle name="差_（四舍五入）2017年调整预算分科目表 3 2" xfId="1328"/>
    <cellStyle name="差_（四舍五入）2017年调整预算分科目表 3 3" xfId="1329"/>
    <cellStyle name="差_（四舍五入）2017年调整预算分科目表 4" xfId="1330"/>
    <cellStyle name="差_（四舍五入）2017年调整预算分科目表 4 2" xfId="1331"/>
    <cellStyle name="差_（四舍五入）2017年调整预算分科目表 4 3" xfId="1332"/>
    <cellStyle name="差_（四舍五入）2017年调整预算分科目表 5" xfId="1333"/>
    <cellStyle name="差_（四舍五入）2017年调整预算分科目表 5 2" xfId="1334"/>
    <cellStyle name="差_（四舍五入）2017年调整预算分科目表 5 3" xfId="1335"/>
    <cellStyle name="差_（四舍五入）2017年调整预算分科目表 6" xfId="1336"/>
    <cellStyle name="差_（四舍五入）2017年调整预算分科目表 6 2" xfId="1337"/>
    <cellStyle name="差_（四舍五入）2017年调整预算分科目表 6 3" xfId="1338"/>
    <cellStyle name="差_（四舍五入）2017年调整预算分科目表 7" xfId="1339"/>
    <cellStyle name="差_（四舍五入）2017年调整预算分科目表 8" xfId="1340"/>
    <cellStyle name="差_（张夙）预算科用汇总表" xfId="1341"/>
    <cellStyle name="差_（张夙）预算科用汇总表 2" xfId="1342"/>
    <cellStyle name="差_（张夙）预算科用汇总表 2 2" xfId="1343"/>
    <cellStyle name="差_（张夙）预算科用汇总表 3" xfId="1344"/>
    <cellStyle name="差_（张夙）预算科用汇总表 3 2" xfId="1345"/>
    <cellStyle name="差_（张夙）预算科用汇总表 4" xfId="1346"/>
    <cellStyle name="差_（张夙）预算科用汇总表 4 2" xfId="1347"/>
    <cellStyle name="差_（张夙）预算科用汇总表 5" xfId="1348"/>
    <cellStyle name="差_2017年市本级一般公共预算支出表（刘、李、叶）(1)" xfId="1349"/>
    <cellStyle name="差_2017年市本级一般公共预算支出表（刘、李、叶）(1) 2" xfId="1350"/>
    <cellStyle name="差_2017年市本级一般公共预算支出表（刘、李、叶）(1) 2 2" xfId="1351"/>
    <cellStyle name="差_2017年市本级一般公共预算支出表（刘、李、叶）(1) 3" xfId="1352"/>
    <cellStyle name="差_2017年市本级一般公共预算支出表（刘、李、叶）(1) 3 2" xfId="1353"/>
    <cellStyle name="差_2017年市本级一般公共预算支出表（刘、李、叶）(1) 4" xfId="1354"/>
    <cellStyle name="差_2018预算附表" xfId="1355"/>
    <cellStyle name="差_2018预算附表 2" xfId="1356"/>
    <cellStyle name="差_2018预算附表 2 2" xfId="1357"/>
    <cellStyle name="差_2018预算附表 3" xfId="1358"/>
    <cellStyle name="差_2018预算附表 3 2" xfId="1359"/>
    <cellStyle name="差_2018预算附表 4" xfId="1360"/>
    <cellStyle name="差_2018预算附表 4 2" xfId="1361"/>
    <cellStyle name="差_2018预算附表 5" xfId="1362"/>
    <cellStyle name="差_2018预算附表1" xfId="1363"/>
    <cellStyle name="差_2018预算附表1 2" xfId="1364"/>
    <cellStyle name="差_2018预算附表1 2 2" xfId="1365"/>
    <cellStyle name="差_2018预算附表1 3" xfId="1366"/>
    <cellStyle name="差_2018预算附表1 3 2" xfId="1367"/>
    <cellStyle name="差_2018预算附表1 4" xfId="1368"/>
    <cellStyle name="差_2018预算附表1 4 2" xfId="1369"/>
    <cellStyle name="差_2018预算附表1 5" xfId="1370"/>
    <cellStyle name="差_2018资本经营预算表(天心区）" xfId="1371"/>
    <cellStyle name="差_2018资本经营预算表(天心区） 2" xfId="1372"/>
    <cellStyle name="差_2018资本经营预算表(天心区） 2 2" xfId="1373"/>
    <cellStyle name="差_2018资本经营预算表(天心区） 2 2 2" xfId="1374"/>
    <cellStyle name="差_2018资本经营预算表(天心区） 3" xfId="1375"/>
    <cellStyle name="差_2018资本经营预算表(天心区） 3 2" xfId="1376"/>
    <cellStyle name="差_2018资本经营预算表(天心区） 4" xfId="1377"/>
    <cellStyle name="差_2018资本经营预算表(天心区） 4 2" xfId="1378"/>
    <cellStyle name="差_2018资本经营预算表(天心区） 4 2 2" xfId="1379"/>
    <cellStyle name="差_2018资本经营预算表(天心区） 4 3" xfId="1380"/>
    <cellStyle name="差_2018资本经营预算表(天心区）_2018预算附表1" xfId="1381"/>
    <cellStyle name="差_2018资本经营预算表(天心区）_2018预算附表1 2" xfId="1382"/>
    <cellStyle name="差_2018资本经营预算表(天心区）_2018预算附表1 2 2" xfId="1383"/>
    <cellStyle name="差_2018资本经营预算表(天心区）_2018预算附表1 2 2 2" xfId="1384"/>
    <cellStyle name="差_2018资本经营预算表(天心区）_2018预算附表1 3" xfId="1385"/>
    <cellStyle name="差_2018资本经营预算表(天心区）_2018预算附表1 3 2" xfId="1386"/>
    <cellStyle name="差_2018资本经营预算表(天心区）_2018预算附表1 4" xfId="1387"/>
    <cellStyle name="差_2018资本经营预算表(天心区）_2018预算附表1 4 2" xfId="1388"/>
    <cellStyle name="差_2018资本经营预算表(天心区）_2018预算附表1 4 2 2" xfId="1389"/>
    <cellStyle name="差_2018资本经营预算表(天心区）_2018预算附表1 4 3" xfId="1390"/>
    <cellStyle name="差_P020170310428866449584 (2)" xfId="1391"/>
    <cellStyle name="差_P020170310428866449584 (2) 2" xfId="1392"/>
    <cellStyle name="差_P020170310428866449584 (2) 2 2" xfId="1393"/>
    <cellStyle name="差_P020170310428866449584 (2) 3" xfId="1394"/>
    <cellStyle name="差_P020170310428866449584 (2) 3 2" xfId="1395"/>
    <cellStyle name="差_P020170310428866449584 (2) 4" xfId="1396"/>
    <cellStyle name="差_表5：天心区2017年建设资金预算" xfId="1397"/>
    <cellStyle name="差_表5：天心区2017年建设资金预算 2" xfId="1398"/>
    <cellStyle name="差_表5：天心区2017年建设资金预算 2 2" xfId="1399"/>
    <cellStyle name="差_表5：天心区2017年建设资金预算 2 3" xfId="1400"/>
    <cellStyle name="差_表5：天心区2017年建设资金预算 3" xfId="1401"/>
    <cellStyle name="差_表5：天心区2017年建设资金预算 3 2" xfId="1402"/>
    <cellStyle name="差_表5：天心区2017年建设资金预算 3 3" xfId="1403"/>
    <cellStyle name="差_表5：天心区2017年建设资金预算 4" xfId="1404"/>
    <cellStyle name="差_表5：天心区2017年建设资金预算 4 2" xfId="1405"/>
    <cellStyle name="差_表5：天心区2017年建设资金预算 4 3" xfId="1406"/>
    <cellStyle name="差_表5：天心区2017年建设资金预算 5" xfId="1407"/>
    <cellStyle name="差_表5：天心区2017年建设资金预算 5 2" xfId="1408"/>
    <cellStyle name="差_表5：天心区2017年建设资金预算 5 3" xfId="1409"/>
    <cellStyle name="差_表5：天心区2017年建设资金预算 6" xfId="1410"/>
    <cellStyle name="差_表5：天心区2017年建设资金预算 6 2" xfId="1411"/>
    <cellStyle name="差_表5：天心区2017年建设资金预算 6 3" xfId="1412"/>
    <cellStyle name="差_表5：天心区2017年建设资金预算 7" xfId="1413"/>
    <cellStyle name="差_表5：天心区2017年建设资金预算 7 2" xfId="1414"/>
    <cellStyle name="差_表5：天心区2017年建设资金预算 7 3" xfId="1415"/>
    <cellStyle name="差_表5：天心区2017年建设资金预算 8" xfId="1416"/>
    <cellStyle name="差_表5：天心区2017年建设资金预算 9" xfId="1417"/>
    <cellStyle name="差_部门经济分类" xfId="1418"/>
    <cellStyle name="差_部门经济分类 2" xfId="1419"/>
    <cellStyle name="差_部门经济分类 2 2" xfId="1420"/>
    <cellStyle name="差_部门经济分类 3" xfId="1421"/>
    <cellStyle name="差_部门经济分类 3 2" xfId="1422"/>
    <cellStyle name="差_部门经济分类 4" xfId="1423"/>
    <cellStyle name="差_部门经济分类 4 2" xfId="1424"/>
    <cellStyle name="差_部门经济分类 5" xfId="1425"/>
    <cellStyle name="差_社保基金" xfId="1426"/>
    <cellStyle name="差_社保基金 2" xfId="1427"/>
    <cellStyle name="差_社保基金 2 2" xfId="1428"/>
    <cellStyle name="差_社保基金 3" xfId="1429"/>
    <cellStyle name="差_社保基金 3 2" xfId="1430"/>
    <cellStyle name="差_社保基金 4" xfId="1431"/>
    <cellStyle name="差_天心区2016年建设资金预算表" xfId="1432"/>
    <cellStyle name="差_天心区2016年建设资金预算表 2" xfId="1433"/>
    <cellStyle name="差_天心区2016年建设资金预算表 2 2" xfId="1434"/>
    <cellStyle name="差_天心区2016年建设资金预算表 3" xfId="1435"/>
    <cellStyle name="差_天心区2016年建设资金预算表 3 2" xfId="1436"/>
    <cellStyle name="差_天心区2016年建设资金预算表 4" xfId="1437"/>
    <cellStyle name="差_预算科用汇总表（1123）" xfId="1438"/>
    <cellStyle name="差_预算科用汇总表（1123） 2" xfId="1439"/>
    <cellStyle name="差_预算科用汇总表（1123） 2 2" xfId="1440"/>
    <cellStyle name="差_预算科用汇总表（1123） 3" xfId="1441"/>
    <cellStyle name="差_预算科用汇总表（1123） 3 2" xfId="1442"/>
    <cellStyle name="差_预算科用汇总表（1123） 4" xfId="1443"/>
    <cellStyle name="差_预算科用汇总表（1123） 4 2" xfId="1444"/>
    <cellStyle name="差_预算科用汇总表（1123） 5" xfId="1445"/>
    <cellStyle name="差_预算科用汇总表（基本支出1123）" xfId="1446"/>
    <cellStyle name="差_预算科用汇总表（基本支出1123） 2" xfId="1447"/>
    <cellStyle name="差_预算科用汇总表（基本支出1123） 2 2" xfId="1448"/>
    <cellStyle name="差_预算科用汇总表（基本支出1123） 3" xfId="1449"/>
    <cellStyle name="差_预算科用汇总表（基本支出1123） 3 2" xfId="1450"/>
    <cellStyle name="差_预算科用汇总表（基本支出1123） 4" xfId="1451"/>
    <cellStyle name="差_预算科用汇总表（基本支出1123） 4 2" xfId="1452"/>
    <cellStyle name="差_预算科用汇总表（基本支出1123） 5" xfId="1453"/>
    <cellStyle name="常规 10" xfId="1454"/>
    <cellStyle name="常规 10 2" xfId="1455"/>
    <cellStyle name="常规 10 2 2" xfId="1456"/>
    <cellStyle name="常规 10 2 2 2" xfId="1457"/>
    <cellStyle name="常规 10 2 3" xfId="1458"/>
    <cellStyle name="常规 10 3" xfId="1459"/>
    <cellStyle name="常规 10 3 2" xfId="1460"/>
    <cellStyle name="常规 10 3 2 2" xfId="1461"/>
    <cellStyle name="常规 10 3 3" xfId="1462"/>
    <cellStyle name="常规 10 4" xfId="1463"/>
    <cellStyle name="常规 11" xfId="1464"/>
    <cellStyle name="常规 11 2" xfId="1465"/>
    <cellStyle name="常规 11 3" xfId="1466"/>
    <cellStyle name="常规 12" xfId="1467"/>
    <cellStyle name="常规 12 2" xfId="1468"/>
    <cellStyle name="常规 13" xfId="1469"/>
    <cellStyle name="常规 13 2" xfId="1470"/>
    <cellStyle name="常规 14" xfId="1471"/>
    <cellStyle name="常规 14 2" xfId="1472"/>
    <cellStyle name="常规 15" xfId="1473"/>
    <cellStyle name="常规 15 2" xfId="1474"/>
    <cellStyle name="常规 16" xfId="1475"/>
    <cellStyle name="常规 2" xfId="1476"/>
    <cellStyle name="常规 2 2" xfId="1477"/>
    <cellStyle name="常规 2 2 2" xfId="1478"/>
    <cellStyle name="常规 2 2 2 2 2 2 2 2 2 2 2 2 2" xfId="1479"/>
    <cellStyle name="常规 2 2 2 2 2 2 2 2 2 2 2 2 2 2" xfId="1480"/>
    <cellStyle name="常规 2 3" xfId="1481"/>
    <cellStyle name="常规 2 3 2" xfId="1482"/>
    <cellStyle name="常规 2 4" xfId="1483"/>
    <cellStyle name="常规 2_（3.17）2017年地方财政预算表 - 天心区" xfId="1484"/>
    <cellStyle name="常规 2_2018预算附表" xfId="1485"/>
    <cellStyle name="常规 3" xfId="1486"/>
    <cellStyle name="常规 3 2" xfId="1487"/>
    <cellStyle name="常规 3 2 2" xfId="1488"/>
    <cellStyle name="常规 3 2 3" xfId="1489"/>
    <cellStyle name="常规 3 3" xfId="1490"/>
    <cellStyle name="常规 3_（张夙）预算科用汇总表" xfId="1491"/>
    <cellStyle name="常规 4" xfId="1492"/>
    <cellStyle name="常规 4 2" xfId="1493"/>
    <cellStyle name="常规 4 2 2" xfId="1494"/>
    <cellStyle name="常规 4 2 2 2" xfId="1495"/>
    <cellStyle name="常规 4 2 3" xfId="1496"/>
    <cellStyle name="常规 4 2_P020170310428866449584 (2)" xfId="1497"/>
    <cellStyle name="常规 4 3" xfId="1498"/>
    <cellStyle name="常规 4_（张夙）预算科用汇总表" xfId="1499"/>
    <cellStyle name="常规 5" xfId="1500"/>
    <cellStyle name="常规 5 2" xfId="1501"/>
    <cellStyle name="常规 6" xfId="1502"/>
    <cellStyle name="常规 6 2" xfId="1503"/>
    <cellStyle name="常规 7" xfId="1504"/>
    <cellStyle name="常规 7 2" xfId="1505"/>
    <cellStyle name="常规 8" xfId="1506"/>
    <cellStyle name="常规 8 2" xfId="1507"/>
    <cellStyle name="常规 9" xfId="1508"/>
    <cellStyle name="常规 9 2" xfId="1509"/>
    <cellStyle name="常规_（3.17）2017年地方财政预算表 - 天心区" xfId="1510"/>
    <cellStyle name="常规_2017年预算（参阅资料）12.12修改(3)" xfId="1511"/>
    <cellStyle name="常规_2018资本经营预算表(天心区）" xfId="1512"/>
    <cellStyle name="常规_P020170310428866449584 (2)" xfId="1513"/>
    <cellStyle name="常规_政府部门预算经济分类" xfId="1514"/>
    <cellStyle name="Hyperlink" xfId="1515"/>
    <cellStyle name="个性色1" xfId="1516"/>
    <cellStyle name="个性色1 2" xfId="1517"/>
    <cellStyle name="个性色1 2 2" xfId="1518"/>
    <cellStyle name="个性色1 2 2 2" xfId="1519"/>
    <cellStyle name="个性色1 3" xfId="1520"/>
    <cellStyle name="个性色1 3 2" xfId="1521"/>
    <cellStyle name="个性色1 4" xfId="1522"/>
    <cellStyle name="个性色1 4 2" xfId="1523"/>
    <cellStyle name="个性色1 4 2 2" xfId="1524"/>
    <cellStyle name="个性色1 4 3" xfId="1525"/>
    <cellStyle name="个性色2" xfId="1526"/>
    <cellStyle name="个性色2 2" xfId="1527"/>
    <cellStyle name="个性色2 2 2" xfId="1528"/>
    <cellStyle name="个性色2 2 2 2" xfId="1529"/>
    <cellStyle name="个性色2 3" xfId="1530"/>
    <cellStyle name="个性色2 3 2" xfId="1531"/>
    <cellStyle name="个性色2 4" xfId="1532"/>
    <cellStyle name="个性色2 4 2" xfId="1533"/>
    <cellStyle name="个性色2 4 2 2" xfId="1534"/>
    <cellStyle name="个性色2 4 3" xfId="1535"/>
    <cellStyle name="个性色3" xfId="1536"/>
    <cellStyle name="个性色3 2" xfId="1537"/>
    <cellStyle name="个性色3 2 2" xfId="1538"/>
    <cellStyle name="个性色3 2 2 2" xfId="1539"/>
    <cellStyle name="个性色3 3" xfId="1540"/>
    <cellStyle name="个性色3 3 2" xfId="1541"/>
    <cellStyle name="个性色3 4" xfId="1542"/>
    <cellStyle name="个性色3 4 2" xfId="1543"/>
    <cellStyle name="个性色3 4 2 2" xfId="1544"/>
    <cellStyle name="个性色3 4 3" xfId="1545"/>
    <cellStyle name="个性色4" xfId="1546"/>
    <cellStyle name="个性色4 2" xfId="1547"/>
    <cellStyle name="个性色4 2 2" xfId="1548"/>
    <cellStyle name="个性色4 2 2 2" xfId="1549"/>
    <cellStyle name="个性色4 3" xfId="1550"/>
    <cellStyle name="个性色4 3 2" xfId="1551"/>
    <cellStyle name="个性色4 4" xfId="1552"/>
    <cellStyle name="个性色4 4 2" xfId="1553"/>
    <cellStyle name="个性色4 4 2 2" xfId="1554"/>
    <cellStyle name="个性色4 4 3" xfId="1555"/>
    <cellStyle name="个性色5" xfId="1556"/>
    <cellStyle name="个性色5 2" xfId="1557"/>
    <cellStyle name="个性色5 2 2" xfId="1558"/>
    <cellStyle name="个性色5 2 2 2" xfId="1559"/>
    <cellStyle name="个性色5 3" xfId="1560"/>
    <cellStyle name="个性色5 3 2" xfId="1561"/>
    <cellStyle name="个性色5 4" xfId="1562"/>
    <cellStyle name="个性色5 4 2" xfId="1563"/>
    <cellStyle name="个性色5 4 2 2" xfId="1564"/>
    <cellStyle name="个性色5 4 3" xfId="1565"/>
    <cellStyle name="个性色6" xfId="1566"/>
    <cellStyle name="个性色6 2" xfId="1567"/>
    <cellStyle name="个性色6 2 2" xfId="1568"/>
    <cellStyle name="个性色6 2 2 2" xfId="1569"/>
    <cellStyle name="个性色6 3" xfId="1570"/>
    <cellStyle name="个性色6 3 2" xfId="1571"/>
    <cellStyle name="个性色6 4" xfId="1572"/>
    <cellStyle name="个性色6 4 2" xfId="1573"/>
    <cellStyle name="个性色6 4 2 2" xfId="1574"/>
    <cellStyle name="个性色6 4 3" xfId="1575"/>
    <cellStyle name="好" xfId="1576"/>
    <cellStyle name="好 2" xfId="1577"/>
    <cellStyle name="好 2 2" xfId="1578"/>
    <cellStyle name="好 3" xfId="1579"/>
    <cellStyle name="好 3 2" xfId="1580"/>
    <cellStyle name="好 3 2 2" xfId="1581"/>
    <cellStyle name="好 3 3" xfId="1582"/>
    <cellStyle name="好 3 3 2" xfId="1583"/>
    <cellStyle name="好 3 4" xfId="1584"/>
    <cellStyle name="好 4" xfId="1585"/>
    <cellStyle name="好 4 2" xfId="1586"/>
    <cellStyle name="好 4 2 2" xfId="1587"/>
    <cellStyle name="好 4 3" xfId="1588"/>
    <cellStyle name="好 4 3 2" xfId="1589"/>
    <cellStyle name="好 4 4" xfId="1590"/>
    <cellStyle name="好 5" xfId="1591"/>
    <cellStyle name="好 5 2" xfId="1592"/>
    <cellStyle name="好 5 2 2" xfId="1593"/>
    <cellStyle name="好 5 3" xfId="1594"/>
    <cellStyle name="好 5 3 2" xfId="1595"/>
    <cellStyle name="好 5 4" xfId="1596"/>
    <cellStyle name="好 6" xfId="1597"/>
    <cellStyle name="好 6 2" xfId="1598"/>
    <cellStyle name="好 6 2 2" xfId="1599"/>
    <cellStyle name="好 6 3" xfId="1600"/>
    <cellStyle name="好 6 3 2" xfId="1601"/>
    <cellStyle name="好 6 4" xfId="1602"/>
    <cellStyle name="好 7" xfId="1603"/>
    <cellStyle name="好 7 2" xfId="1604"/>
    <cellStyle name="好 7 2 2" xfId="1605"/>
    <cellStyle name="好 7 3" xfId="1606"/>
    <cellStyle name="好 7 3 2" xfId="1607"/>
    <cellStyle name="好 7 4" xfId="1608"/>
    <cellStyle name="好 8" xfId="1609"/>
    <cellStyle name="好 8 2" xfId="1610"/>
    <cellStyle name="好 8 2 2" xfId="1611"/>
    <cellStyle name="好 8 3" xfId="1612"/>
    <cellStyle name="好 8 3 2" xfId="1613"/>
    <cellStyle name="好 8 4" xfId="1614"/>
    <cellStyle name="好 9" xfId="1615"/>
    <cellStyle name="好 9 2" xfId="1616"/>
    <cellStyle name="好_（3.17）2017年地方财政预算表 - 天心区" xfId="1617"/>
    <cellStyle name="好_（3.17）2017年地方财政预算表 - 天心区 2" xfId="1618"/>
    <cellStyle name="好_（方案三）附件1-3：2017年调整预算分科目表" xfId="1619"/>
    <cellStyle name="好_（方案三）附件1-3：2017年调整预算分科目表 10" xfId="1620"/>
    <cellStyle name="好_（方案三）附件1-3：2017年调整预算分科目表 2" xfId="1621"/>
    <cellStyle name="好_（方案三）附件1-3：2017年调整预算分科目表 2 2" xfId="1622"/>
    <cellStyle name="好_（方案三）附件1-3：2017年调整预算分科目表 2 2 2" xfId="1623"/>
    <cellStyle name="好_（方案三）附件1-3：2017年调整预算分科目表 2 2 2 2" xfId="1624"/>
    <cellStyle name="好_（方案三）附件1-3：2017年调整预算分科目表 2 2 2 3" xfId="1625"/>
    <cellStyle name="好_（方案三）附件1-3：2017年调整预算分科目表 2 2 3" xfId="1626"/>
    <cellStyle name="好_（方案三）附件1-3：2017年调整预算分科目表 2 2 3 2" xfId="1627"/>
    <cellStyle name="好_（方案三）附件1-3：2017年调整预算分科目表 2 2 4" xfId="1628"/>
    <cellStyle name="好_（方案三）附件1-3：2017年调整预算分科目表 2 3" xfId="1629"/>
    <cellStyle name="好_（方案三）附件1-3：2017年调整预算分科目表 2 3 2" xfId="1630"/>
    <cellStyle name="好_（方案三）附件1-3：2017年调整预算分科目表 2 3 3" xfId="1631"/>
    <cellStyle name="好_（方案三）附件1-3：2017年调整预算分科目表 2 4" xfId="1632"/>
    <cellStyle name="好_（方案三）附件1-3：2017年调整预算分科目表 2 4 2" xfId="1633"/>
    <cellStyle name="好_（方案三）附件1-3：2017年调整预算分科目表 2 4 3" xfId="1634"/>
    <cellStyle name="好_（方案三）附件1-3：2017年调整预算分科目表 2 5" xfId="1635"/>
    <cellStyle name="好_（方案三）附件1-3：2017年调整预算分科目表 2 5 2" xfId="1636"/>
    <cellStyle name="好_（方案三）附件1-3：2017年调整预算分科目表 2 5 3" xfId="1637"/>
    <cellStyle name="好_（方案三）附件1-3：2017年调整预算分科目表 2 6" xfId="1638"/>
    <cellStyle name="好_（方案三）附件1-3：2017年调整预算分科目表 2 6 2" xfId="1639"/>
    <cellStyle name="好_（方案三）附件1-3：2017年调整预算分科目表 2 6 3" xfId="1640"/>
    <cellStyle name="好_（方案三）附件1-3：2017年调整预算分科目表 2 7" xfId="1641"/>
    <cellStyle name="好_（方案三）附件1-3：2017年调整预算分科目表 2 7 2" xfId="1642"/>
    <cellStyle name="好_（方案三）附件1-3：2017年调整预算分科目表 2 8" xfId="1643"/>
    <cellStyle name="好_（方案三）附件1-3：2017年调整预算分科目表 3" xfId="1644"/>
    <cellStyle name="好_（方案三）附件1-3：2017年调整预算分科目表 3 2" xfId="1645"/>
    <cellStyle name="好_（方案三）附件1-3：2017年调整预算分科目表 3 2 2" xfId="1646"/>
    <cellStyle name="好_（方案三）附件1-3：2017年调整预算分科目表 3 2 2 2" xfId="1647"/>
    <cellStyle name="好_（方案三）附件1-3：2017年调整预算分科目表 3 2 3" xfId="1648"/>
    <cellStyle name="好_（方案三）附件1-3：2017年调整预算分科目表 3 2 3 2" xfId="1649"/>
    <cellStyle name="好_（方案三）附件1-3：2017年调整预算分科目表 3 2 4" xfId="1650"/>
    <cellStyle name="好_（方案三）附件1-3：2017年调整预算分科目表 3 3" xfId="1651"/>
    <cellStyle name="好_（方案三）附件1-3：2017年调整预算分科目表 3 3 2" xfId="1652"/>
    <cellStyle name="好_（方案三）附件1-3：2017年调整预算分科目表 3 3 2 2" xfId="1653"/>
    <cellStyle name="好_（方案三）附件1-3：2017年调整预算分科目表 3 3 3" xfId="1654"/>
    <cellStyle name="好_（方案三）附件1-3：2017年调整预算分科目表 3 4" xfId="1655"/>
    <cellStyle name="好_（方案三）附件1-3：2017年调整预算分科目表 3 4 2" xfId="1656"/>
    <cellStyle name="好_（方案三）附件1-3：2017年调整预算分科目表 3 5" xfId="1657"/>
    <cellStyle name="好_（方案三）附件1-3：2017年调整预算分科目表 4" xfId="1658"/>
    <cellStyle name="好_（方案三）附件1-3：2017年调整预算分科目表 4 2" xfId="1659"/>
    <cellStyle name="好_（方案三）附件1-3：2017年调整预算分科目表 4 2 2" xfId="1660"/>
    <cellStyle name="好_（方案三）附件1-3：2017年调整预算分科目表 4 3" xfId="1661"/>
    <cellStyle name="好_（方案三）附件1-3：2017年调整预算分科目表 4 3 2" xfId="1662"/>
    <cellStyle name="好_（方案三）附件1-3：2017年调整预算分科目表 4 4" xfId="1663"/>
    <cellStyle name="好_（方案三）附件1-3：2017年调整预算分科目表 5" xfId="1664"/>
    <cellStyle name="好_（方案三）附件1-3：2017年调整预算分科目表 5 2" xfId="1665"/>
    <cellStyle name="好_（方案三）附件1-3：2017年调整预算分科目表 5 2 2" xfId="1666"/>
    <cellStyle name="好_（方案三）附件1-3：2017年调整预算分科目表 5 3" xfId="1667"/>
    <cellStyle name="好_（方案三）附件1-3：2017年调整预算分科目表 5 3 2" xfId="1668"/>
    <cellStyle name="好_（方案三）附件1-3：2017年调整预算分科目表 5 4" xfId="1669"/>
    <cellStyle name="好_（方案三）附件1-3：2017年调整预算分科目表 6" xfId="1670"/>
    <cellStyle name="好_（方案三）附件1-3：2017年调整预算分科目表 6 2" xfId="1671"/>
    <cellStyle name="好_（方案三）附件1-3：2017年调整预算分科目表 6 2 2" xfId="1672"/>
    <cellStyle name="好_（方案三）附件1-3：2017年调整预算分科目表 6 3" xfId="1673"/>
    <cellStyle name="好_（方案三）附件1-3：2017年调整预算分科目表 6 3 2" xfId="1674"/>
    <cellStyle name="好_（方案三）附件1-3：2017年调整预算分科目表 6 4" xfId="1675"/>
    <cellStyle name="好_（方案三）附件1-3：2017年调整预算分科目表 7" xfId="1676"/>
    <cellStyle name="好_（方案三）附件1-3：2017年调整预算分科目表 7 2" xfId="1677"/>
    <cellStyle name="好_（方案三）附件1-3：2017年调整预算分科目表 7 2 2" xfId="1678"/>
    <cellStyle name="好_（方案三）附件1-3：2017年调整预算分科目表 7 3" xfId="1679"/>
    <cellStyle name="好_（方案三）附件1-3：2017年调整预算分科目表 7 3 2" xfId="1680"/>
    <cellStyle name="好_（方案三）附件1-3：2017年调整预算分科目表 7 4" xfId="1681"/>
    <cellStyle name="好_（方案三）附件1-3：2017年调整预算分科目表 8" xfId="1682"/>
    <cellStyle name="好_（方案三）附件1-3：2017年调整预算分科目表 8 2" xfId="1683"/>
    <cellStyle name="好_（方案三）附件1-3：2017年调整预算分科目表 8 2 2" xfId="1684"/>
    <cellStyle name="好_（方案三）附件1-3：2017年调整预算分科目表 8 3" xfId="1685"/>
    <cellStyle name="好_（方案三）附件1-3：2017年调整预算分科目表 9" xfId="1686"/>
    <cellStyle name="好_（方案三）附件1-3：2017年调整预算分科目表 9 2" xfId="1687"/>
    <cellStyle name="好_（四舍五入）2017年调整预算分科目表" xfId="1688"/>
    <cellStyle name="好_（四舍五入）2017年调整预算分科目表 2" xfId="1689"/>
    <cellStyle name="好_（四舍五入）2017年调整预算分科目表 2 2" xfId="1690"/>
    <cellStyle name="好_（四舍五入）2017年调整预算分科目表 2 2 2" xfId="1691"/>
    <cellStyle name="好_（四舍五入）2017年调整预算分科目表 2 2 3" xfId="1692"/>
    <cellStyle name="好_（四舍五入）2017年调整预算分科目表 2 3" xfId="1693"/>
    <cellStyle name="好_（四舍五入）2017年调整预算分科目表 2 3 2" xfId="1694"/>
    <cellStyle name="好_（四舍五入）2017年调整预算分科目表 2 4" xfId="1695"/>
    <cellStyle name="好_（四舍五入）2017年调整预算分科目表 3" xfId="1696"/>
    <cellStyle name="好_（四舍五入）2017年调整预算分科目表 3 2" xfId="1697"/>
    <cellStyle name="好_（四舍五入）2017年调整预算分科目表 3 3" xfId="1698"/>
    <cellStyle name="好_（四舍五入）2017年调整预算分科目表 4" xfId="1699"/>
    <cellStyle name="好_（四舍五入）2017年调整预算分科目表 4 2" xfId="1700"/>
    <cellStyle name="好_（四舍五入）2017年调整预算分科目表 4 3" xfId="1701"/>
    <cellStyle name="好_（四舍五入）2017年调整预算分科目表 5" xfId="1702"/>
    <cellStyle name="好_（四舍五入）2017年调整预算分科目表 5 2" xfId="1703"/>
    <cellStyle name="好_（四舍五入）2017年调整预算分科目表 5 3" xfId="1704"/>
    <cellStyle name="好_（四舍五入）2017年调整预算分科目表 6" xfId="1705"/>
    <cellStyle name="好_（四舍五入）2017年调整预算分科目表 6 2" xfId="1706"/>
    <cellStyle name="好_（四舍五入）2017年调整预算分科目表 6 3" xfId="1707"/>
    <cellStyle name="好_（四舍五入）2017年调整预算分科目表 7" xfId="1708"/>
    <cellStyle name="好_（四舍五入）2017年调整预算分科目表 7 2" xfId="1709"/>
    <cellStyle name="好_（四舍五入）2017年调整预算分科目表 8" xfId="1710"/>
    <cellStyle name="好_（张夙）预算科用汇总表" xfId="1711"/>
    <cellStyle name="好_（张夙）预算科用汇总表 2" xfId="1712"/>
    <cellStyle name="好_（张夙）预算科用汇总表 2 2" xfId="1713"/>
    <cellStyle name="好_（张夙）预算科用汇总表 3" xfId="1714"/>
    <cellStyle name="好_（张夙）预算科用汇总表 3 2" xfId="1715"/>
    <cellStyle name="好_（张夙）预算科用汇总表 4" xfId="1716"/>
    <cellStyle name="好_2017年市本级一般公共预算支出表（刘、李、叶）(1)" xfId="1717"/>
    <cellStyle name="好_2017年市本级一般公共预算支出表（刘、李、叶）(1) 2" xfId="1718"/>
    <cellStyle name="好_2018预算附表" xfId="1719"/>
    <cellStyle name="好_2018预算附表 2" xfId="1720"/>
    <cellStyle name="好_2018预算附表 2 2" xfId="1721"/>
    <cellStyle name="好_2018预算附表 3" xfId="1722"/>
    <cellStyle name="好_2018预算附表 3 2" xfId="1723"/>
    <cellStyle name="好_2018预算附表 4" xfId="1724"/>
    <cellStyle name="好_2018预算附表1" xfId="1725"/>
    <cellStyle name="好_2018预算附表1 2" xfId="1726"/>
    <cellStyle name="好_2018预算附表1 2 2" xfId="1727"/>
    <cellStyle name="好_2018预算附表1 3" xfId="1728"/>
    <cellStyle name="好_2018预算附表1 3 2" xfId="1729"/>
    <cellStyle name="好_2018预算附表1 4" xfId="1730"/>
    <cellStyle name="好_2018资本经营预算表(天心区）" xfId="1731"/>
    <cellStyle name="好_2018资本经营预算表(天心区） 2" xfId="1732"/>
    <cellStyle name="好_2018资本经营预算表(天心区） 2 2" xfId="1733"/>
    <cellStyle name="好_2018资本经营预算表(天心区） 2 2 2" xfId="1734"/>
    <cellStyle name="好_2018资本经营预算表(天心区） 3" xfId="1735"/>
    <cellStyle name="好_2018资本经营预算表(天心区） 3 2" xfId="1736"/>
    <cellStyle name="好_2018资本经营预算表(天心区） 4" xfId="1737"/>
    <cellStyle name="好_2018资本经营预算表(天心区） 4 2" xfId="1738"/>
    <cellStyle name="好_2018资本经营预算表(天心区） 4 2 2" xfId="1739"/>
    <cellStyle name="好_2018资本经营预算表(天心区） 4 3" xfId="1740"/>
    <cellStyle name="好_2018资本经营预算表(天心区）_2018预算附表1" xfId="1741"/>
    <cellStyle name="好_2018资本经营预算表(天心区）_2018预算附表1 2" xfId="1742"/>
    <cellStyle name="好_2018资本经营预算表(天心区）_2018预算附表1 2 2" xfId="1743"/>
    <cellStyle name="好_2018资本经营预算表(天心区）_2018预算附表1 2 2 2" xfId="1744"/>
    <cellStyle name="好_2018资本经营预算表(天心区）_2018预算附表1 3" xfId="1745"/>
    <cellStyle name="好_2018资本经营预算表(天心区）_2018预算附表1 3 2" xfId="1746"/>
    <cellStyle name="好_2018资本经营预算表(天心区）_2018预算附表1 4" xfId="1747"/>
    <cellStyle name="好_2018资本经营预算表(天心区）_2018预算附表1 4 2" xfId="1748"/>
    <cellStyle name="好_2018资本经营预算表(天心区）_2018预算附表1 4 2 2" xfId="1749"/>
    <cellStyle name="好_2018资本经营预算表(天心区）_2018预算附表1 4 3" xfId="1750"/>
    <cellStyle name="好_P020170310428866449584 (2)" xfId="1751"/>
    <cellStyle name="好_P020170310428866449584 (2) 2" xfId="1752"/>
    <cellStyle name="好_表5：天心区2017年建设资金预算" xfId="1753"/>
    <cellStyle name="好_表5：天心区2017年建设资金预算 2" xfId="1754"/>
    <cellStyle name="好_表5：天心区2017年建设资金预算 2 2" xfId="1755"/>
    <cellStyle name="好_表5：天心区2017年建设资金预算 2 3" xfId="1756"/>
    <cellStyle name="好_表5：天心区2017年建设资金预算 3" xfId="1757"/>
    <cellStyle name="好_表5：天心区2017年建设资金预算 3 2" xfId="1758"/>
    <cellStyle name="好_表5：天心区2017年建设资金预算 3 3" xfId="1759"/>
    <cellStyle name="好_表5：天心区2017年建设资金预算 4" xfId="1760"/>
    <cellStyle name="好_表5：天心区2017年建设资金预算 4 2" xfId="1761"/>
    <cellStyle name="好_表5：天心区2017年建设资金预算 4 3" xfId="1762"/>
    <cellStyle name="好_表5：天心区2017年建设资金预算 5" xfId="1763"/>
    <cellStyle name="好_表5：天心区2017年建设资金预算 5 2" xfId="1764"/>
    <cellStyle name="好_表5：天心区2017年建设资金预算 5 3" xfId="1765"/>
    <cellStyle name="好_表5：天心区2017年建设资金预算 6" xfId="1766"/>
    <cellStyle name="好_表5：天心区2017年建设资金预算 6 2" xfId="1767"/>
    <cellStyle name="好_表5：天心区2017年建设资金预算 6 3" xfId="1768"/>
    <cellStyle name="好_表5：天心区2017年建设资金预算 7" xfId="1769"/>
    <cellStyle name="好_表5：天心区2017年建设资金预算 7 2" xfId="1770"/>
    <cellStyle name="好_表5：天心区2017年建设资金预算 7 3" xfId="1771"/>
    <cellStyle name="好_表5：天心区2017年建设资金预算 8" xfId="1772"/>
    <cellStyle name="好_表5：天心区2017年建设资金预算 9" xfId="1773"/>
    <cellStyle name="好_部门经济分类" xfId="1774"/>
    <cellStyle name="好_部门经济分类 2" xfId="1775"/>
    <cellStyle name="好_部门经济分类 2 2" xfId="1776"/>
    <cellStyle name="好_部门经济分类 3" xfId="1777"/>
    <cellStyle name="好_部门经济分类 3 2" xfId="1778"/>
    <cellStyle name="好_部门经济分类 4" xfId="1779"/>
    <cellStyle name="好_社保基金" xfId="1780"/>
    <cellStyle name="好_社保基金 2" xfId="1781"/>
    <cellStyle name="好_天心区2016年建设资金预算表" xfId="1782"/>
    <cellStyle name="好_天心区2016年建设资金预算表 2" xfId="1783"/>
    <cellStyle name="好_预算科用汇总表（1123）" xfId="1784"/>
    <cellStyle name="好_预算科用汇总表（1123） 2" xfId="1785"/>
    <cellStyle name="好_预算科用汇总表（1123） 2 2" xfId="1786"/>
    <cellStyle name="好_预算科用汇总表（1123） 3" xfId="1787"/>
    <cellStyle name="好_预算科用汇总表（1123） 3 2" xfId="1788"/>
    <cellStyle name="好_预算科用汇总表（1123） 4" xfId="1789"/>
    <cellStyle name="好_预算科用汇总表（基本支出1123）" xfId="1790"/>
    <cellStyle name="好_预算科用汇总表（基本支出1123） 2" xfId="1791"/>
    <cellStyle name="好_预算科用汇总表（基本支出1123） 2 2" xfId="1792"/>
    <cellStyle name="好_预算科用汇总表（基本支出1123） 3" xfId="1793"/>
    <cellStyle name="好_预算科用汇总表（基本支出1123） 3 2" xfId="1794"/>
    <cellStyle name="好_预算科用汇总表（基本支出1123） 4" xfId="1795"/>
    <cellStyle name="汇总" xfId="1796"/>
    <cellStyle name="汇总 2" xfId="1797"/>
    <cellStyle name="汇总 2 2" xfId="1798"/>
    <cellStyle name="汇总 2 2 2" xfId="1799"/>
    <cellStyle name="汇总 2 3" xfId="1800"/>
    <cellStyle name="汇总 2 3 2" xfId="1801"/>
    <cellStyle name="汇总 2 4" xfId="1802"/>
    <cellStyle name="汇总 3" xfId="1803"/>
    <cellStyle name="汇总 3 2" xfId="1804"/>
    <cellStyle name="汇总 4" xfId="1805"/>
    <cellStyle name="汇总 4 2" xfId="1806"/>
    <cellStyle name="汇总 4 3" xfId="1807"/>
    <cellStyle name="汇总 5" xfId="1808"/>
    <cellStyle name="汇总 5 2" xfId="1809"/>
    <cellStyle name="汇总 5 3" xfId="1810"/>
    <cellStyle name="汇总 6" xfId="1811"/>
    <cellStyle name="汇总 6 2" xfId="1812"/>
    <cellStyle name="汇总 6 3" xfId="1813"/>
    <cellStyle name="汇总 7" xfId="1814"/>
    <cellStyle name="汇总 7 2" xfId="1815"/>
    <cellStyle name="汇总 7 3" xfId="1816"/>
    <cellStyle name="汇总 8" xfId="1817"/>
    <cellStyle name="汇总 8 2" xfId="1818"/>
    <cellStyle name="汇总 8 3" xfId="1819"/>
    <cellStyle name="汇总 9" xfId="1820"/>
    <cellStyle name="Currency" xfId="1821"/>
    <cellStyle name="Currency [0]" xfId="1822"/>
    <cellStyle name="计算" xfId="1823"/>
    <cellStyle name="计算 2" xfId="1824"/>
    <cellStyle name="计算 2 2" xfId="1825"/>
    <cellStyle name="计算 2 2 2" xfId="1826"/>
    <cellStyle name="计算 2 3" xfId="1827"/>
    <cellStyle name="计算 2 3 2" xfId="1828"/>
    <cellStyle name="计算 2 4" xfId="1829"/>
    <cellStyle name="计算 3" xfId="1830"/>
    <cellStyle name="计算 3 2" xfId="1831"/>
    <cellStyle name="计算 3 2 2" xfId="1832"/>
    <cellStyle name="计算 3 3" xfId="1833"/>
    <cellStyle name="计算 4" xfId="1834"/>
    <cellStyle name="计算 4 2" xfId="1835"/>
    <cellStyle name="计算 4 2 2" xfId="1836"/>
    <cellStyle name="计算 4 3" xfId="1837"/>
    <cellStyle name="计算 4 3 2" xfId="1838"/>
    <cellStyle name="计算 4 4" xfId="1839"/>
    <cellStyle name="计算 5" xfId="1840"/>
    <cellStyle name="计算 5 2" xfId="1841"/>
    <cellStyle name="计算 5 2 2" xfId="1842"/>
    <cellStyle name="计算 5 3" xfId="1843"/>
    <cellStyle name="计算 5 3 2" xfId="1844"/>
    <cellStyle name="计算 5 4" xfId="1845"/>
    <cellStyle name="计算 6" xfId="1846"/>
    <cellStyle name="计算 6 2" xfId="1847"/>
    <cellStyle name="计算 6 2 2" xfId="1848"/>
    <cellStyle name="计算 6 3" xfId="1849"/>
    <cellStyle name="计算 6 3 2" xfId="1850"/>
    <cellStyle name="计算 6 4" xfId="1851"/>
    <cellStyle name="计算 7" xfId="1852"/>
    <cellStyle name="计算 7 2" xfId="1853"/>
    <cellStyle name="计算 7 2 2" xfId="1854"/>
    <cellStyle name="计算 7 3" xfId="1855"/>
    <cellStyle name="计算 7 3 2" xfId="1856"/>
    <cellStyle name="计算 7 4" xfId="1857"/>
    <cellStyle name="计算 8" xfId="1858"/>
    <cellStyle name="计算 8 2" xfId="1859"/>
    <cellStyle name="计算 8 2 2" xfId="1860"/>
    <cellStyle name="计算 8 3" xfId="1861"/>
    <cellStyle name="计算 8 3 2" xfId="1862"/>
    <cellStyle name="计算 8 4" xfId="1863"/>
    <cellStyle name="计算 9" xfId="1864"/>
    <cellStyle name="计算 9 2" xfId="1865"/>
    <cellStyle name="检查单元格" xfId="1866"/>
    <cellStyle name="检查单元格 2" xfId="1867"/>
    <cellStyle name="检查单元格 2 2" xfId="1868"/>
    <cellStyle name="检查单元格 2 2 2" xfId="1869"/>
    <cellStyle name="检查单元格 2 3" xfId="1870"/>
    <cellStyle name="检查单元格 2 3 2" xfId="1871"/>
    <cellStyle name="检查单元格 2 4" xfId="1872"/>
    <cellStyle name="检查单元格 3" xfId="1873"/>
    <cellStyle name="检查单元格 3 2" xfId="1874"/>
    <cellStyle name="检查单元格 3 2 2" xfId="1875"/>
    <cellStyle name="检查单元格 3 3" xfId="1876"/>
    <cellStyle name="检查单元格 4" xfId="1877"/>
    <cellStyle name="检查单元格 4 2" xfId="1878"/>
    <cellStyle name="检查单元格 4 2 2" xfId="1879"/>
    <cellStyle name="检查单元格 4 3" xfId="1880"/>
    <cellStyle name="检查单元格 4 3 2" xfId="1881"/>
    <cellStyle name="检查单元格 4 4" xfId="1882"/>
    <cellStyle name="检查单元格 5" xfId="1883"/>
    <cellStyle name="检查单元格 5 2" xfId="1884"/>
    <cellStyle name="检查单元格 5 2 2" xfId="1885"/>
    <cellStyle name="检查单元格 5 3" xfId="1886"/>
    <cellStyle name="检查单元格 5 3 2" xfId="1887"/>
    <cellStyle name="检查单元格 5 4" xfId="1888"/>
    <cellStyle name="检查单元格 6" xfId="1889"/>
    <cellStyle name="检查单元格 6 2" xfId="1890"/>
    <cellStyle name="检查单元格 6 2 2" xfId="1891"/>
    <cellStyle name="检查单元格 6 3" xfId="1892"/>
    <cellStyle name="检查单元格 6 3 2" xfId="1893"/>
    <cellStyle name="检查单元格 6 4" xfId="1894"/>
    <cellStyle name="检查单元格 7" xfId="1895"/>
    <cellStyle name="检查单元格 7 2" xfId="1896"/>
    <cellStyle name="检查单元格 7 2 2" xfId="1897"/>
    <cellStyle name="检查单元格 7 3" xfId="1898"/>
    <cellStyle name="检查单元格 7 3 2" xfId="1899"/>
    <cellStyle name="检查单元格 7 4" xfId="1900"/>
    <cellStyle name="检查单元格 8" xfId="1901"/>
    <cellStyle name="检查单元格 8 2" xfId="1902"/>
    <cellStyle name="检查单元格 8 2 2" xfId="1903"/>
    <cellStyle name="检查单元格 8 3" xfId="1904"/>
    <cellStyle name="检查单元格 8 3 2" xfId="1905"/>
    <cellStyle name="检查单元格 8 4" xfId="1906"/>
    <cellStyle name="检查单元格 9" xfId="1907"/>
    <cellStyle name="检查单元格 9 2" xfId="1908"/>
    <cellStyle name="解释性文本" xfId="1909"/>
    <cellStyle name="解释性文本 2" xfId="1910"/>
    <cellStyle name="解释性文本 2 2" xfId="1911"/>
    <cellStyle name="解释性文本 2 2 2" xfId="1912"/>
    <cellStyle name="解释性文本 2 3" xfId="1913"/>
    <cellStyle name="解释性文本 2 3 2" xfId="1914"/>
    <cellStyle name="解释性文本 2 4" xfId="1915"/>
    <cellStyle name="解释性文本 3" xfId="1916"/>
    <cellStyle name="解释性文本 3 2" xfId="1917"/>
    <cellStyle name="解释性文本 4" xfId="1918"/>
    <cellStyle name="解释性文本 4 2" xfId="1919"/>
    <cellStyle name="解释性文本 4 3" xfId="1920"/>
    <cellStyle name="解释性文本 5" xfId="1921"/>
    <cellStyle name="解释性文本 5 2" xfId="1922"/>
    <cellStyle name="解释性文本 5 3" xfId="1923"/>
    <cellStyle name="解释性文本 6" xfId="1924"/>
    <cellStyle name="解释性文本 6 2" xfId="1925"/>
    <cellStyle name="解释性文本 6 3" xfId="1926"/>
    <cellStyle name="解释性文本 7" xfId="1927"/>
    <cellStyle name="解释性文本 7 2" xfId="1928"/>
    <cellStyle name="解释性文本 7 3" xfId="1929"/>
    <cellStyle name="解释性文本 8" xfId="1930"/>
    <cellStyle name="解释性文本 8 2" xfId="1931"/>
    <cellStyle name="解释性文本 8 3" xfId="1932"/>
    <cellStyle name="解释性文本 9" xfId="1933"/>
    <cellStyle name="警告文本" xfId="1934"/>
    <cellStyle name="警告文本 2" xfId="1935"/>
    <cellStyle name="警告文本 2 2" xfId="1936"/>
    <cellStyle name="警告文本 2 2 2" xfId="1937"/>
    <cellStyle name="警告文本 2 3" xfId="1938"/>
    <cellStyle name="警告文本 2 3 2" xfId="1939"/>
    <cellStyle name="警告文本 2 4" xfId="1940"/>
    <cellStyle name="警告文本 3" xfId="1941"/>
    <cellStyle name="警告文本 3 2" xfId="1942"/>
    <cellStyle name="警告文本 4" xfId="1943"/>
    <cellStyle name="警告文本 4 2" xfId="1944"/>
    <cellStyle name="警告文本 4 3" xfId="1945"/>
    <cellStyle name="警告文本 5" xfId="1946"/>
    <cellStyle name="警告文本 5 2" xfId="1947"/>
    <cellStyle name="警告文本 5 3" xfId="1948"/>
    <cellStyle name="警告文本 6" xfId="1949"/>
    <cellStyle name="警告文本 6 2" xfId="1950"/>
    <cellStyle name="警告文本 6 3" xfId="1951"/>
    <cellStyle name="警告文本 7" xfId="1952"/>
    <cellStyle name="警告文本 7 2" xfId="1953"/>
    <cellStyle name="警告文本 7 3" xfId="1954"/>
    <cellStyle name="警告文本 8" xfId="1955"/>
    <cellStyle name="警告文本 8 2" xfId="1956"/>
    <cellStyle name="警告文本 8 3" xfId="1957"/>
    <cellStyle name="警告文本 9" xfId="1958"/>
    <cellStyle name="链接单元格" xfId="1959"/>
    <cellStyle name="链接单元格 2" xfId="1960"/>
    <cellStyle name="链接单元格 2 2" xfId="1961"/>
    <cellStyle name="链接单元格 2 2 2" xfId="1962"/>
    <cellStyle name="链接单元格 2 3" xfId="1963"/>
    <cellStyle name="链接单元格 2 3 2" xfId="1964"/>
    <cellStyle name="链接单元格 2 4" xfId="1965"/>
    <cellStyle name="链接单元格 3" xfId="1966"/>
    <cellStyle name="链接单元格 3 2" xfId="1967"/>
    <cellStyle name="链接单元格 4" xfId="1968"/>
    <cellStyle name="链接单元格 4 2" xfId="1969"/>
    <cellStyle name="链接单元格 4 3" xfId="1970"/>
    <cellStyle name="链接单元格 5" xfId="1971"/>
    <cellStyle name="链接单元格 5 2" xfId="1972"/>
    <cellStyle name="链接单元格 5 3" xfId="1973"/>
    <cellStyle name="链接单元格 6" xfId="1974"/>
    <cellStyle name="链接单元格 6 2" xfId="1975"/>
    <cellStyle name="链接单元格 6 3" xfId="1976"/>
    <cellStyle name="链接单元格 7" xfId="1977"/>
    <cellStyle name="链接单元格 7 2" xfId="1978"/>
    <cellStyle name="链接单元格 7 3" xfId="1979"/>
    <cellStyle name="链接单元格 8" xfId="1980"/>
    <cellStyle name="链接单元格 8 2" xfId="1981"/>
    <cellStyle name="链接单元格 8 3" xfId="1982"/>
    <cellStyle name="链接单元格 9" xfId="1983"/>
    <cellStyle name="Comma" xfId="1984"/>
    <cellStyle name="千位分隔 2" xfId="1985"/>
    <cellStyle name="千位分隔 2 2" xfId="1986"/>
    <cellStyle name="Comma [0]" xfId="1987"/>
    <cellStyle name="强调文字颜色 1" xfId="1988"/>
    <cellStyle name="强调文字颜色 1 2" xfId="1989"/>
    <cellStyle name="强调文字颜色 1 2 2" xfId="1990"/>
    <cellStyle name="强调文字颜色 1 3" xfId="1991"/>
    <cellStyle name="强调文字颜色 1 3 2" xfId="1992"/>
    <cellStyle name="强调文字颜色 1 3 2 2" xfId="1993"/>
    <cellStyle name="强调文字颜色 1 3 3" xfId="1994"/>
    <cellStyle name="强调文字颜色 1 4" xfId="1995"/>
    <cellStyle name="强调文字颜色 1 4 2" xfId="1996"/>
    <cellStyle name="强调文字颜色 1 4 2 2" xfId="1997"/>
    <cellStyle name="强调文字颜色 1 4 3" xfId="1998"/>
    <cellStyle name="强调文字颜色 1 4 3 2" xfId="1999"/>
    <cellStyle name="强调文字颜色 1 4 4" xfId="2000"/>
    <cellStyle name="强调文字颜色 1 5" xfId="2001"/>
    <cellStyle name="强调文字颜色 1 5 2" xfId="2002"/>
    <cellStyle name="强调文字颜色 1 5 2 2" xfId="2003"/>
    <cellStyle name="强调文字颜色 1 5 3" xfId="2004"/>
    <cellStyle name="强调文字颜色 1 5 3 2" xfId="2005"/>
    <cellStyle name="强调文字颜色 1 5 4" xfId="2006"/>
    <cellStyle name="强调文字颜色 1 6" xfId="2007"/>
    <cellStyle name="强调文字颜色 1 6 2" xfId="2008"/>
    <cellStyle name="强调文字颜色 1 6 2 2" xfId="2009"/>
    <cellStyle name="强调文字颜色 1 6 3" xfId="2010"/>
    <cellStyle name="强调文字颜色 1 6 3 2" xfId="2011"/>
    <cellStyle name="强调文字颜色 1 6 4" xfId="2012"/>
    <cellStyle name="强调文字颜色 1 7" xfId="2013"/>
    <cellStyle name="强调文字颜色 1 7 2" xfId="2014"/>
    <cellStyle name="强调文字颜色 1 7 2 2" xfId="2015"/>
    <cellStyle name="强调文字颜色 1 7 3" xfId="2016"/>
    <cellStyle name="强调文字颜色 1 7 3 2" xfId="2017"/>
    <cellStyle name="强调文字颜色 1 7 4" xfId="2018"/>
    <cellStyle name="强调文字颜色 1 8" xfId="2019"/>
    <cellStyle name="强调文字颜色 1 8 2" xfId="2020"/>
    <cellStyle name="强调文字颜色 1 8 2 2" xfId="2021"/>
    <cellStyle name="强调文字颜色 1 8 3" xfId="2022"/>
    <cellStyle name="强调文字颜色 1 8 3 2" xfId="2023"/>
    <cellStyle name="强调文字颜色 1 8 4" xfId="2024"/>
    <cellStyle name="强调文字颜色 1 9" xfId="2025"/>
    <cellStyle name="强调文字颜色 1 9 2" xfId="2026"/>
    <cellStyle name="强调文字颜色 2" xfId="2027"/>
    <cellStyle name="强调文字颜色 2 2" xfId="2028"/>
    <cellStyle name="强调文字颜色 2 2 2" xfId="2029"/>
    <cellStyle name="强调文字颜色 2 3" xfId="2030"/>
    <cellStyle name="强调文字颜色 2 3 2" xfId="2031"/>
    <cellStyle name="强调文字颜色 2 3 2 2" xfId="2032"/>
    <cellStyle name="强调文字颜色 2 3 3" xfId="2033"/>
    <cellStyle name="强调文字颜色 2 4" xfId="2034"/>
    <cellStyle name="强调文字颜色 2 4 2" xfId="2035"/>
    <cellStyle name="强调文字颜色 2 4 2 2" xfId="2036"/>
    <cellStyle name="强调文字颜色 2 4 3" xfId="2037"/>
    <cellStyle name="强调文字颜色 2 4 3 2" xfId="2038"/>
    <cellStyle name="强调文字颜色 2 4 4" xfId="2039"/>
    <cellStyle name="强调文字颜色 2 5" xfId="2040"/>
    <cellStyle name="强调文字颜色 2 5 2" xfId="2041"/>
    <cellStyle name="强调文字颜色 2 5 2 2" xfId="2042"/>
    <cellStyle name="强调文字颜色 2 5 3" xfId="2043"/>
    <cellStyle name="强调文字颜色 2 5 3 2" xfId="2044"/>
    <cellStyle name="强调文字颜色 2 5 4" xfId="2045"/>
    <cellStyle name="强调文字颜色 2 6" xfId="2046"/>
    <cellStyle name="强调文字颜色 2 6 2" xfId="2047"/>
    <cellStyle name="强调文字颜色 2 6 2 2" xfId="2048"/>
    <cellStyle name="强调文字颜色 2 6 3" xfId="2049"/>
    <cellStyle name="强调文字颜色 2 6 3 2" xfId="2050"/>
    <cellStyle name="强调文字颜色 2 6 4" xfId="2051"/>
    <cellStyle name="强调文字颜色 2 7" xfId="2052"/>
    <cellStyle name="强调文字颜色 2 7 2" xfId="2053"/>
    <cellStyle name="强调文字颜色 2 7 2 2" xfId="2054"/>
    <cellStyle name="强调文字颜色 2 7 3" xfId="2055"/>
    <cellStyle name="强调文字颜色 2 7 3 2" xfId="2056"/>
    <cellStyle name="强调文字颜色 2 7 4" xfId="2057"/>
    <cellStyle name="强调文字颜色 2 8" xfId="2058"/>
    <cellStyle name="强调文字颜色 2 8 2" xfId="2059"/>
    <cellStyle name="强调文字颜色 2 8 2 2" xfId="2060"/>
    <cellStyle name="强调文字颜色 2 8 3" xfId="2061"/>
    <cellStyle name="强调文字颜色 2 8 3 2" xfId="2062"/>
    <cellStyle name="强调文字颜色 2 8 4" xfId="2063"/>
    <cellStyle name="强调文字颜色 2 9" xfId="2064"/>
    <cellStyle name="强调文字颜色 2 9 2" xfId="2065"/>
    <cellStyle name="强调文字颜色 3" xfId="2066"/>
    <cellStyle name="强调文字颜色 3 2" xfId="2067"/>
    <cellStyle name="强调文字颜色 3 2 2" xfId="2068"/>
    <cellStyle name="强调文字颜色 3 3" xfId="2069"/>
    <cellStyle name="强调文字颜色 3 3 2" xfId="2070"/>
    <cellStyle name="强调文字颜色 3 3 2 2" xfId="2071"/>
    <cellStyle name="强调文字颜色 3 3 3" xfId="2072"/>
    <cellStyle name="强调文字颜色 3 4" xfId="2073"/>
    <cellStyle name="强调文字颜色 3 4 2" xfId="2074"/>
    <cellStyle name="强调文字颜色 3 4 2 2" xfId="2075"/>
    <cellStyle name="强调文字颜色 3 4 3" xfId="2076"/>
    <cellStyle name="强调文字颜色 3 4 3 2" xfId="2077"/>
    <cellStyle name="强调文字颜色 3 4 4" xfId="2078"/>
    <cellStyle name="强调文字颜色 3 5" xfId="2079"/>
    <cellStyle name="强调文字颜色 3 5 2" xfId="2080"/>
    <cellStyle name="强调文字颜色 3 5 2 2" xfId="2081"/>
    <cellStyle name="强调文字颜色 3 5 3" xfId="2082"/>
    <cellStyle name="强调文字颜色 3 5 3 2" xfId="2083"/>
    <cellStyle name="强调文字颜色 3 5 4" xfId="2084"/>
    <cellStyle name="强调文字颜色 3 6" xfId="2085"/>
    <cellStyle name="强调文字颜色 3 6 2" xfId="2086"/>
    <cellStyle name="强调文字颜色 3 6 2 2" xfId="2087"/>
    <cellStyle name="强调文字颜色 3 6 3" xfId="2088"/>
    <cellStyle name="强调文字颜色 3 6 3 2" xfId="2089"/>
    <cellStyle name="强调文字颜色 3 6 4" xfId="2090"/>
    <cellStyle name="强调文字颜色 3 7" xfId="2091"/>
    <cellStyle name="强调文字颜色 3 7 2" xfId="2092"/>
    <cellStyle name="强调文字颜色 3 7 2 2" xfId="2093"/>
    <cellStyle name="强调文字颜色 3 7 3" xfId="2094"/>
    <cellStyle name="强调文字颜色 3 7 3 2" xfId="2095"/>
    <cellStyle name="强调文字颜色 3 7 4" xfId="2096"/>
    <cellStyle name="强调文字颜色 3 8" xfId="2097"/>
    <cellStyle name="强调文字颜色 3 8 2" xfId="2098"/>
    <cellStyle name="强调文字颜色 3 8 2 2" xfId="2099"/>
    <cellStyle name="强调文字颜色 3 8 3" xfId="2100"/>
    <cellStyle name="强调文字颜色 3 8 3 2" xfId="2101"/>
    <cellStyle name="强调文字颜色 3 8 4" xfId="2102"/>
    <cellStyle name="强调文字颜色 3 9" xfId="2103"/>
    <cellStyle name="强调文字颜色 3 9 2" xfId="2104"/>
    <cellStyle name="强调文字颜色 4" xfId="2105"/>
    <cellStyle name="强调文字颜色 4 2" xfId="2106"/>
    <cellStyle name="强调文字颜色 4 2 2" xfId="2107"/>
    <cellStyle name="强调文字颜色 4 3" xfId="2108"/>
    <cellStyle name="强调文字颜色 4 3 2" xfId="2109"/>
    <cellStyle name="强调文字颜色 4 3 2 2" xfId="2110"/>
    <cellStyle name="强调文字颜色 4 3 3" xfId="2111"/>
    <cellStyle name="强调文字颜色 4 4" xfId="2112"/>
    <cellStyle name="强调文字颜色 4 4 2" xfId="2113"/>
    <cellStyle name="强调文字颜色 4 4 2 2" xfId="2114"/>
    <cellStyle name="强调文字颜色 4 4 3" xfId="2115"/>
    <cellStyle name="强调文字颜色 4 4 3 2" xfId="2116"/>
    <cellStyle name="强调文字颜色 4 4 4" xfId="2117"/>
    <cellStyle name="强调文字颜色 4 5" xfId="2118"/>
    <cellStyle name="强调文字颜色 4 5 2" xfId="2119"/>
    <cellStyle name="强调文字颜色 4 5 2 2" xfId="2120"/>
    <cellStyle name="强调文字颜色 4 5 3" xfId="2121"/>
    <cellStyle name="强调文字颜色 4 5 3 2" xfId="2122"/>
    <cellStyle name="强调文字颜色 4 5 4" xfId="2123"/>
    <cellStyle name="强调文字颜色 4 6" xfId="2124"/>
    <cellStyle name="强调文字颜色 4 6 2" xfId="2125"/>
    <cellStyle name="强调文字颜色 4 6 2 2" xfId="2126"/>
    <cellStyle name="强调文字颜色 4 6 3" xfId="2127"/>
    <cellStyle name="强调文字颜色 4 6 3 2" xfId="2128"/>
    <cellStyle name="强调文字颜色 4 6 4" xfId="2129"/>
    <cellStyle name="强调文字颜色 4 7" xfId="2130"/>
    <cellStyle name="强调文字颜色 4 7 2" xfId="2131"/>
    <cellStyle name="强调文字颜色 4 7 2 2" xfId="2132"/>
    <cellStyle name="强调文字颜色 4 7 3" xfId="2133"/>
    <cellStyle name="强调文字颜色 4 7 3 2" xfId="2134"/>
    <cellStyle name="强调文字颜色 4 7 4" xfId="2135"/>
    <cellStyle name="强调文字颜色 4 8" xfId="2136"/>
    <cellStyle name="强调文字颜色 4 8 2" xfId="2137"/>
    <cellStyle name="强调文字颜色 4 8 2 2" xfId="2138"/>
    <cellStyle name="强调文字颜色 4 8 3" xfId="2139"/>
    <cellStyle name="强调文字颜色 4 8 3 2" xfId="2140"/>
    <cellStyle name="强调文字颜色 4 8 4" xfId="2141"/>
    <cellStyle name="强调文字颜色 4 9" xfId="2142"/>
    <cellStyle name="强调文字颜色 4 9 2" xfId="2143"/>
    <cellStyle name="强调文字颜色 5" xfId="2144"/>
    <cellStyle name="强调文字颜色 5 2" xfId="2145"/>
    <cellStyle name="强调文字颜色 5 2 2" xfId="2146"/>
    <cellStyle name="强调文字颜色 5 3" xfId="2147"/>
    <cellStyle name="强调文字颜色 5 3 2" xfId="2148"/>
    <cellStyle name="强调文字颜色 5 3 2 2" xfId="2149"/>
    <cellStyle name="强调文字颜色 5 3 3" xfId="2150"/>
    <cellStyle name="强调文字颜色 5 4" xfId="2151"/>
    <cellStyle name="强调文字颜色 5 4 2" xfId="2152"/>
    <cellStyle name="强调文字颜色 5 4 2 2" xfId="2153"/>
    <cellStyle name="强调文字颜色 5 4 3" xfId="2154"/>
    <cellStyle name="强调文字颜色 5 4 3 2" xfId="2155"/>
    <cellStyle name="强调文字颜色 5 4 4" xfId="2156"/>
    <cellStyle name="强调文字颜色 5 5" xfId="2157"/>
    <cellStyle name="强调文字颜色 5 5 2" xfId="2158"/>
    <cellStyle name="强调文字颜色 5 5 2 2" xfId="2159"/>
    <cellStyle name="强调文字颜色 5 5 3" xfId="2160"/>
    <cellStyle name="强调文字颜色 5 5 3 2" xfId="2161"/>
    <cellStyle name="强调文字颜色 5 5 4" xfId="2162"/>
    <cellStyle name="强调文字颜色 5 6" xfId="2163"/>
    <cellStyle name="强调文字颜色 5 6 2" xfId="2164"/>
    <cellStyle name="强调文字颜色 5 6 2 2" xfId="2165"/>
    <cellStyle name="强调文字颜色 5 6 3" xfId="2166"/>
    <cellStyle name="强调文字颜色 5 6 3 2" xfId="2167"/>
    <cellStyle name="强调文字颜色 5 6 4" xfId="2168"/>
    <cellStyle name="强调文字颜色 5 7" xfId="2169"/>
    <cellStyle name="强调文字颜色 5 7 2" xfId="2170"/>
    <cellStyle name="强调文字颜色 5 7 2 2" xfId="2171"/>
    <cellStyle name="强调文字颜色 5 7 3" xfId="2172"/>
    <cellStyle name="强调文字颜色 5 7 3 2" xfId="2173"/>
    <cellStyle name="强调文字颜色 5 7 4" xfId="2174"/>
    <cellStyle name="强调文字颜色 5 8" xfId="2175"/>
    <cellStyle name="强调文字颜色 5 8 2" xfId="2176"/>
    <cellStyle name="强调文字颜色 5 8 2 2" xfId="2177"/>
    <cellStyle name="强调文字颜色 5 8 3" xfId="2178"/>
    <cellStyle name="强调文字颜色 5 8 3 2" xfId="2179"/>
    <cellStyle name="强调文字颜色 5 8 4" xfId="2180"/>
    <cellStyle name="强调文字颜色 5 9" xfId="2181"/>
    <cellStyle name="强调文字颜色 5 9 2" xfId="2182"/>
    <cellStyle name="强调文字颜色 6" xfId="2183"/>
    <cellStyle name="强调文字颜色 6 2" xfId="2184"/>
    <cellStyle name="强调文字颜色 6 2 2" xfId="2185"/>
    <cellStyle name="强调文字颜色 6 3" xfId="2186"/>
    <cellStyle name="强调文字颜色 6 3 2" xfId="2187"/>
    <cellStyle name="强调文字颜色 6 3 2 2" xfId="2188"/>
    <cellStyle name="强调文字颜色 6 3 3" xfId="2189"/>
    <cellStyle name="强调文字颜色 6 4" xfId="2190"/>
    <cellStyle name="强调文字颜色 6 4 2" xfId="2191"/>
    <cellStyle name="强调文字颜色 6 4 2 2" xfId="2192"/>
    <cellStyle name="强调文字颜色 6 4 3" xfId="2193"/>
    <cellStyle name="强调文字颜色 6 4 3 2" xfId="2194"/>
    <cellStyle name="强调文字颜色 6 4 4" xfId="2195"/>
    <cellStyle name="强调文字颜色 6 5" xfId="2196"/>
    <cellStyle name="强调文字颜色 6 5 2" xfId="2197"/>
    <cellStyle name="强调文字颜色 6 5 2 2" xfId="2198"/>
    <cellStyle name="强调文字颜色 6 5 3" xfId="2199"/>
    <cellStyle name="强调文字颜色 6 5 3 2" xfId="2200"/>
    <cellStyle name="强调文字颜色 6 5 4" xfId="2201"/>
    <cellStyle name="强调文字颜色 6 6" xfId="2202"/>
    <cellStyle name="强调文字颜色 6 6 2" xfId="2203"/>
    <cellStyle name="强调文字颜色 6 6 2 2" xfId="2204"/>
    <cellStyle name="强调文字颜色 6 6 3" xfId="2205"/>
    <cellStyle name="强调文字颜色 6 6 3 2" xfId="2206"/>
    <cellStyle name="强调文字颜色 6 6 4" xfId="2207"/>
    <cellStyle name="强调文字颜色 6 7" xfId="2208"/>
    <cellStyle name="强调文字颜色 6 7 2" xfId="2209"/>
    <cellStyle name="强调文字颜色 6 7 2 2" xfId="2210"/>
    <cellStyle name="强调文字颜色 6 7 3" xfId="2211"/>
    <cellStyle name="强调文字颜色 6 7 3 2" xfId="2212"/>
    <cellStyle name="强调文字颜色 6 7 4" xfId="2213"/>
    <cellStyle name="强调文字颜色 6 8" xfId="2214"/>
    <cellStyle name="强调文字颜色 6 8 2" xfId="2215"/>
    <cellStyle name="强调文字颜色 6 8 2 2" xfId="2216"/>
    <cellStyle name="强调文字颜色 6 8 3" xfId="2217"/>
    <cellStyle name="强调文字颜色 6 8 3 2" xfId="2218"/>
    <cellStyle name="强调文字颜色 6 8 4" xfId="2219"/>
    <cellStyle name="强调文字颜色 6 9" xfId="2220"/>
    <cellStyle name="强调文字颜色 6 9 2" xfId="2221"/>
    <cellStyle name="适中" xfId="2222"/>
    <cellStyle name="适中 2" xfId="2223"/>
    <cellStyle name="适中 2 2" xfId="2224"/>
    <cellStyle name="适中 2 2 2" xfId="2225"/>
    <cellStyle name="适中 2 3" xfId="2226"/>
    <cellStyle name="适中 2 3 2" xfId="2227"/>
    <cellStyle name="适中 2 4" xfId="2228"/>
    <cellStyle name="适中 3" xfId="2229"/>
    <cellStyle name="适中 3 2" xfId="2230"/>
    <cellStyle name="适中 3 2 2" xfId="2231"/>
    <cellStyle name="适中 3 3" xfId="2232"/>
    <cellStyle name="适中 4" xfId="2233"/>
    <cellStyle name="适中 4 2" xfId="2234"/>
    <cellStyle name="适中 4 2 2" xfId="2235"/>
    <cellStyle name="适中 4 3" xfId="2236"/>
    <cellStyle name="适中 4 3 2" xfId="2237"/>
    <cellStyle name="适中 4 4" xfId="2238"/>
    <cellStyle name="适中 5" xfId="2239"/>
    <cellStyle name="适中 5 2" xfId="2240"/>
    <cellStyle name="适中 5 2 2" xfId="2241"/>
    <cellStyle name="适中 5 3" xfId="2242"/>
    <cellStyle name="适中 5 3 2" xfId="2243"/>
    <cellStyle name="适中 5 4" xfId="2244"/>
    <cellStyle name="适中 6" xfId="2245"/>
    <cellStyle name="适中 6 2" xfId="2246"/>
    <cellStyle name="适中 6 2 2" xfId="2247"/>
    <cellStyle name="适中 6 3" xfId="2248"/>
    <cellStyle name="适中 6 3 2" xfId="2249"/>
    <cellStyle name="适中 6 4" xfId="2250"/>
    <cellStyle name="适中 7" xfId="2251"/>
    <cellStyle name="适中 7 2" xfId="2252"/>
    <cellStyle name="适中 7 2 2" xfId="2253"/>
    <cellStyle name="适中 7 3" xfId="2254"/>
    <cellStyle name="适中 7 3 2" xfId="2255"/>
    <cellStyle name="适中 7 4" xfId="2256"/>
    <cellStyle name="适中 8" xfId="2257"/>
    <cellStyle name="适中 8 2" xfId="2258"/>
    <cellStyle name="适中 8 2 2" xfId="2259"/>
    <cellStyle name="适中 8 3" xfId="2260"/>
    <cellStyle name="适中 8 3 2" xfId="2261"/>
    <cellStyle name="适中 8 4" xfId="2262"/>
    <cellStyle name="适中 9" xfId="2263"/>
    <cellStyle name="适中 9 2" xfId="2264"/>
    <cellStyle name="输出" xfId="2265"/>
    <cellStyle name="输出 2" xfId="2266"/>
    <cellStyle name="输出 2 2" xfId="2267"/>
    <cellStyle name="输出 2 2 2" xfId="2268"/>
    <cellStyle name="输出 2 3" xfId="2269"/>
    <cellStyle name="输出 2 3 2" xfId="2270"/>
    <cellStyle name="输出 2 4" xfId="2271"/>
    <cellStyle name="输出 3" xfId="2272"/>
    <cellStyle name="输出 3 2" xfId="2273"/>
    <cellStyle name="输出 3 2 2" xfId="2274"/>
    <cellStyle name="输出 3 3" xfId="2275"/>
    <cellStyle name="输出 4" xfId="2276"/>
    <cellStyle name="输出 4 2" xfId="2277"/>
    <cellStyle name="输出 4 2 2" xfId="2278"/>
    <cellStyle name="输出 4 3" xfId="2279"/>
    <cellStyle name="输出 4 3 2" xfId="2280"/>
    <cellStyle name="输出 4 4" xfId="2281"/>
    <cellStyle name="输出 5" xfId="2282"/>
    <cellStyle name="输出 5 2" xfId="2283"/>
    <cellStyle name="输出 5 2 2" xfId="2284"/>
    <cellStyle name="输出 5 3" xfId="2285"/>
    <cellStyle name="输出 5 3 2" xfId="2286"/>
    <cellStyle name="输出 5 4" xfId="2287"/>
    <cellStyle name="输出 6" xfId="2288"/>
    <cellStyle name="输出 6 2" xfId="2289"/>
    <cellStyle name="输出 6 2 2" xfId="2290"/>
    <cellStyle name="输出 6 3" xfId="2291"/>
    <cellStyle name="输出 6 3 2" xfId="2292"/>
    <cellStyle name="输出 6 4" xfId="2293"/>
    <cellStyle name="输出 7" xfId="2294"/>
    <cellStyle name="输出 7 2" xfId="2295"/>
    <cellStyle name="输出 7 2 2" xfId="2296"/>
    <cellStyle name="输出 7 3" xfId="2297"/>
    <cellStyle name="输出 7 3 2" xfId="2298"/>
    <cellStyle name="输出 7 4" xfId="2299"/>
    <cellStyle name="输出 8" xfId="2300"/>
    <cellStyle name="输出 8 2" xfId="2301"/>
    <cellStyle name="输出 8 2 2" xfId="2302"/>
    <cellStyle name="输出 8 3" xfId="2303"/>
    <cellStyle name="输出 8 3 2" xfId="2304"/>
    <cellStyle name="输出 8 4" xfId="2305"/>
    <cellStyle name="输出 9" xfId="2306"/>
    <cellStyle name="输出 9 2" xfId="2307"/>
    <cellStyle name="输入" xfId="2308"/>
    <cellStyle name="输入 2" xfId="2309"/>
    <cellStyle name="输入 2 2" xfId="2310"/>
    <cellStyle name="输入 2 2 2" xfId="2311"/>
    <cellStyle name="输入 2 3" xfId="2312"/>
    <cellStyle name="输入 2 3 2" xfId="2313"/>
    <cellStyle name="输入 2 4" xfId="2314"/>
    <cellStyle name="输入 3" xfId="2315"/>
    <cellStyle name="输入 3 2" xfId="2316"/>
    <cellStyle name="输入 3 2 2" xfId="2317"/>
    <cellStyle name="输入 3 3" xfId="2318"/>
    <cellStyle name="输入 4" xfId="2319"/>
    <cellStyle name="输入 4 2" xfId="2320"/>
    <cellStyle name="输入 4 2 2" xfId="2321"/>
    <cellStyle name="输入 4 3" xfId="2322"/>
    <cellStyle name="输入 4 3 2" xfId="2323"/>
    <cellStyle name="输入 4 4" xfId="2324"/>
    <cellStyle name="输入 5" xfId="2325"/>
    <cellStyle name="输入 5 2" xfId="2326"/>
    <cellStyle name="输入 5 2 2" xfId="2327"/>
    <cellStyle name="输入 5 3" xfId="2328"/>
    <cellStyle name="输入 5 3 2" xfId="2329"/>
    <cellStyle name="输入 5 4" xfId="2330"/>
    <cellStyle name="输入 6" xfId="2331"/>
    <cellStyle name="输入 6 2" xfId="2332"/>
    <cellStyle name="输入 6 2 2" xfId="2333"/>
    <cellStyle name="输入 6 3" xfId="2334"/>
    <cellStyle name="输入 6 3 2" xfId="2335"/>
    <cellStyle name="输入 6 4" xfId="2336"/>
    <cellStyle name="输入 7" xfId="2337"/>
    <cellStyle name="输入 7 2" xfId="2338"/>
    <cellStyle name="输入 7 2 2" xfId="2339"/>
    <cellStyle name="输入 7 3" xfId="2340"/>
    <cellStyle name="输入 7 3 2" xfId="2341"/>
    <cellStyle name="输入 7 4" xfId="2342"/>
    <cellStyle name="输入 8" xfId="2343"/>
    <cellStyle name="输入 8 2" xfId="2344"/>
    <cellStyle name="输入 8 2 2" xfId="2345"/>
    <cellStyle name="输入 8 3" xfId="2346"/>
    <cellStyle name="输入 8 3 2" xfId="2347"/>
    <cellStyle name="输入 8 4" xfId="2348"/>
    <cellStyle name="输入 9" xfId="2349"/>
    <cellStyle name="输入 9 2" xfId="2350"/>
    <cellStyle name="样式 1" xfId="2351"/>
    <cellStyle name="样式 1 2" xfId="2352"/>
    <cellStyle name="Followed Hyperlink" xfId="2353"/>
    <cellStyle name="着色 1" xfId="2354"/>
    <cellStyle name="着色 1 2" xfId="2355"/>
    <cellStyle name="着色 1 2 2" xfId="2356"/>
    <cellStyle name="着色 1 3" xfId="2357"/>
    <cellStyle name="着色 1 3 2" xfId="2358"/>
    <cellStyle name="着色 1 4" xfId="2359"/>
    <cellStyle name="着色 1 4 2" xfId="2360"/>
    <cellStyle name="着色 1 5" xfId="2361"/>
    <cellStyle name="着色 2" xfId="2362"/>
    <cellStyle name="着色 2 2" xfId="2363"/>
    <cellStyle name="着色 2 2 2" xfId="2364"/>
    <cellStyle name="着色 2 3" xfId="2365"/>
    <cellStyle name="着色 2 3 2" xfId="2366"/>
    <cellStyle name="着色 2 4" xfId="2367"/>
    <cellStyle name="着色 2 4 2" xfId="2368"/>
    <cellStyle name="着色 2 5" xfId="2369"/>
    <cellStyle name="着色 3" xfId="2370"/>
    <cellStyle name="着色 3 2" xfId="2371"/>
    <cellStyle name="着色 3 2 2" xfId="2372"/>
    <cellStyle name="着色 3 3" xfId="2373"/>
    <cellStyle name="着色 3 3 2" xfId="2374"/>
    <cellStyle name="着色 3 4" xfId="2375"/>
    <cellStyle name="着色 3 4 2" xfId="2376"/>
    <cellStyle name="着色 3 5" xfId="2377"/>
    <cellStyle name="着色 4" xfId="2378"/>
    <cellStyle name="着色 4 2" xfId="2379"/>
    <cellStyle name="着色 4 2 2" xfId="2380"/>
    <cellStyle name="着色 4 3" xfId="2381"/>
    <cellStyle name="着色 4 3 2" xfId="2382"/>
    <cellStyle name="着色 4 4" xfId="2383"/>
    <cellStyle name="着色 4 4 2" xfId="2384"/>
    <cellStyle name="着色 4 5" xfId="2385"/>
    <cellStyle name="着色 5" xfId="2386"/>
    <cellStyle name="着色 5 2" xfId="2387"/>
    <cellStyle name="着色 5 2 2" xfId="2388"/>
    <cellStyle name="着色 5 3" xfId="2389"/>
    <cellStyle name="着色 5 3 2" xfId="2390"/>
    <cellStyle name="着色 5 4" xfId="2391"/>
    <cellStyle name="着色 5 4 2" xfId="2392"/>
    <cellStyle name="着色 5 5" xfId="2393"/>
    <cellStyle name="着色 6" xfId="2394"/>
    <cellStyle name="着色 6 2" xfId="2395"/>
    <cellStyle name="着色 6 2 2" xfId="2396"/>
    <cellStyle name="着色 6 3" xfId="2397"/>
    <cellStyle name="着色 6 3 2" xfId="2398"/>
    <cellStyle name="着色 6 4" xfId="2399"/>
    <cellStyle name="着色 6 4 2" xfId="2400"/>
    <cellStyle name="着色 6 5" xfId="2401"/>
    <cellStyle name="注释" xfId="2402"/>
    <cellStyle name="注释 2" xfId="2403"/>
    <cellStyle name="注释 2 2" xfId="2404"/>
    <cellStyle name="注释 3" xfId="2405"/>
    <cellStyle name="注释 3 2" xfId="24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9.625" style="110" customWidth="1"/>
    <col min="2" max="4" width="9.00390625" style="109" customWidth="1"/>
    <col min="5" max="5" width="37.00390625" style="109" customWidth="1"/>
    <col min="6" max="6" width="13.25390625" style="111" customWidth="1"/>
    <col min="7" max="7" width="8.375" style="112" customWidth="1"/>
    <col min="8" max="16384" width="9.00390625" style="109" customWidth="1"/>
  </cols>
  <sheetData>
    <row r="1" spans="1:7" ht="23.25">
      <c r="A1" s="119" t="s">
        <v>0</v>
      </c>
      <c r="B1" s="119"/>
      <c r="C1" s="119"/>
      <c r="D1" s="119"/>
      <c r="E1" s="119"/>
      <c r="F1" s="164"/>
      <c r="G1" s="113"/>
    </row>
    <row r="3" spans="1:7" s="108" customFormat="1" ht="36.75" customHeight="1">
      <c r="A3" s="161" t="s">
        <v>1</v>
      </c>
      <c r="B3" s="162" t="s">
        <v>2</v>
      </c>
      <c r="C3" s="162"/>
      <c r="D3" s="162"/>
      <c r="E3" s="162"/>
      <c r="F3" s="115"/>
      <c r="G3" s="116"/>
    </row>
    <row r="4" spans="1:7" s="108" customFormat="1" ht="36.75" customHeight="1">
      <c r="A4" s="161" t="s">
        <v>3</v>
      </c>
      <c r="B4" s="162" t="s">
        <v>4</v>
      </c>
      <c r="C4" s="162"/>
      <c r="D4" s="162"/>
      <c r="E4" s="162"/>
      <c r="F4" s="115"/>
      <c r="G4" s="116"/>
    </row>
    <row r="5" spans="1:7" s="108" customFormat="1" ht="36.75" customHeight="1">
      <c r="A5" s="161" t="s">
        <v>5</v>
      </c>
      <c r="B5" s="162" t="s">
        <v>6</v>
      </c>
      <c r="C5" s="162"/>
      <c r="D5" s="162"/>
      <c r="E5" s="162"/>
      <c r="F5" s="115"/>
      <c r="G5" s="116"/>
    </row>
    <row r="6" spans="1:7" s="108" customFormat="1" ht="36.75" customHeight="1">
      <c r="A6" s="161" t="s">
        <v>7</v>
      </c>
      <c r="B6" s="162" t="s">
        <v>8</v>
      </c>
      <c r="C6" s="162"/>
      <c r="D6" s="162"/>
      <c r="E6" s="162"/>
      <c r="F6" s="115"/>
      <c r="G6" s="116"/>
    </row>
    <row r="7" spans="1:7" s="108" customFormat="1" ht="36.75" customHeight="1">
      <c r="A7" s="161" t="s">
        <v>9</v>
      </c>
      <c r="B7" s="163" t="s">
        <v>10</v>
      </c>
      <c r="C7" s="163"/>
      <c r="D7" s="163"/>
      <c r="E7" s="163"/>
      <c r="F7" s="115"/>
      <c r="G7" s="116"/>
    </row>
    <row r="8" spans="1:7" s="108" customFormat="1" ht="36.75" customHeight="1">
      <c r="A8" s="161" t="s">
        <v>11</v>
      </c>
      <c r="B8" s="162" t="s">
        <v>12</v>
      </c>
      <c r="C8" s="162"/>
      <c r="D8" s="162"/>
      <c r="E8" s="162"/>
      <c r="F8" s="115"/>
      <c r="G8" s="116"/>
    </row>
    <row r="9" spans="1:7" s="108" customFormat="1" ht="36.75" customHeight="1">
      <c r="A9" s="161" t="s">
        <v>697</v>
      </c>
      <c r="B9" s="162" t="s">
        <v>685</v>
      </c>
      <c r="C9" s="162"/>
      <c r="D9" s="162"/>
      <c r="E9" s="162"/>
      <c r="F9" s="115"/>
      <c r="G9" s="116"/>
    </row>
    <row r="10" spans="1:7" s="108" customFormat="1" ht="36.75" customHeight="1">
      <c r="A10" s="161" t="s">
        <v>13</v>
      </c>
      <c r="B10" s="162" t="s">
        <v>14</v>
      </c>
      <c r="C10" s="162"/>
      <c r="D10" s="162"/>
      <c r="E10" s="162"/>
      <c r="F10" s="115"/>
      <c r="G10" s="116"/>
    </row>
    <row r="11" spans="1:7" s="108" customFormat="1" ht="36.75" customHeight="1">
      <c r="A11" s="161" t="s">
        <v>15</v>
      </c>
      <c r="B11" s="162" t="s">
        <v>16</v>
      </c>
      <c r="C11" s="162"/>
      <c r="D11" s="162"/>
      <c r="E11" s="162"/>
      <c r="F11" s="115"/>
      <c r="G11" s="116"/>
    </row>
    <row r="12" spans="1:7" s="108" customFormat="1" ht="36.75" customHeight="1">
      <c r="A12" s="161" t="s">
        <v>17</v>
      </c>
      <c r="B12" s="162" t="s">
        <v>18</v>
      </c>
      <c r="C12" s="162"/>
      <c r="D12" s="162"/>
      <c r="E12" s="162"/>
      <c r="F12" s="115"/>
      <c r="G12" s="116"/>
    </row>
    <row r="13" spans="1:7" s="108" customFormat="1" ht="36.75" customHeight="1">
      <c r="A13" s="161" t="s">
        <v>679</v>
      </c>
      <c r="B13" s="162" t="s">
        <v>680</v>
      </c>
      <c r="C13" s="162"/>
      <c r="D13" s="162"/>
      <c r="E13" s="162"/>
      <c r="F13" s="115"/>
      <c r="G13" s="116"/>
    </row>
    <row r="14" spans="1:7" s="108" customFormat="1" ht="36.75" customHeight="1">
      <c r="A14" s="161" t="s">
        <v>19</v>
      </c>
      <c r="B14" s="162" t="s">
        <v>20</v>
      </c>
      <c r="C14" s="162"/>
      <c r="D14" s="162"/>
      <c r="E14" s="162"/>
      <c r="F14" s="115"/>
      <c r="G14" s="116"/>
    </row>
    <row r="15" spans="1:7" s="108" customFormat="1" ht="36.75" customHeight="1">
      <c r="A15" s="161" t="s">
        <v>698</v>
      </c>
      <c r="B15" s="162" t="s">
        <v>691</v>
      </c>
      <c r="C15" s="162"/>
      <c r="D15" s="162"/>
      <c r="E15" s="162"/>
      <c r="F15" s="115"/>
      <c r="G15" s="116"/>
    </row>
    <row r="16" spans="1:7" s="108" customFormat="1" ht="36" customHeight="1">
      <c r="A16" s="161" t="s">
        <v>21</v>
      </c>
      <c r="B16" s="162" t="s">
        <v>22</v>
      </c>
      <c r="C16" s="162"/>
      <c r="D16" s="162"/>
      <c r="E16" s="162"/>
      <c r="F16" s="115"/>
      <c r="G16" s="116"/>
    </row>
    <row r="17" spans="1:7" s="108" customFormat="1" ht="36" customHeight="1">
      <c r="A17" s="161" t="s">
        <v>23</v>
      </c>
      <c r="B17" s="162" t="s">
        <v>24</v>
      </c>
      <c r="C17" s="162"/>
      <c r="D17" s="162"/>
      <c r="E17" s="162"/>
      <c r="F17" s="115"/>
      <c r="G17" s="116"/>
    </row>
    <row r="18" spans="1:7" s="108" customFormat="1" ht="36" customHeight="1">
      <c r="A18" s="161" t="s">
        <v>684</v>
      </c>
      <c r="B18" s="162" t="s">
        <v>682</v>
      </c>
      <c r="C18" s="162"/>
      <c r="D18" s="162"/>
      <c r="E18" s="162"/>
      <c r="F18" s="115"/>
      <c r="G18" s="116"/>
    </row>
    <row r="19" spans="1:7" s="108" customFormat="1" ht="36.75" customHeight="1">
      <c r="A19" s="161" t="s">
        <v>25</v>
      </c>
      <c r="B19" s="162" t="s">
        <v>26</v>
      </c>
      <c r="C19" s="162"/>
      <c r="D19" s="162"/>
      <c r="E19" s="162"/>
      <c r="F19" s="115"/>
      <c r="G19" s="116"/>
    </row>
    <row r="20" spans="1:7" s="108" customFormat="1" ht="36.75" customHeight="1">
      <c r="A20" s="161" t="s">
        <v>700</v>
      </c>
      <c r="B20" s="162" t="s">
        <v>695</v>
      </c>
      <c r="C20" s="162"/>
      <c r="D20" s="162"/>
      <c r="E20" s="162"/>
      <c r="F20" s="115"/>
      <c r="G20" s="116"/>
    </row>
    <row r="21" spans="1:7" s="108" customFormat="1" ht="36.75" customHeight="1">
      <c r="A21" s="161" t="s">
        <v>27</v>
      </c>
      <c r="B21" s="162" t="s">
        <v>28</v>
      </c>
      <c r="C21" s="162"/>
      <c r="D21" s="162"/>
      <c r="E21" s="162"/>
      <c r="F21" s="115"/>
      <c r="G21" s="116"/>
    </row>
    <row r="22" spans="1:7" s="108" customFormat="1" ht="36.75" customHeight="1">
      <c r="A22" s="161" t="s">
        <v>29</v>
      </c>
      <c r="B22" s="162" t="s">
        <v>30</v>
      </c>
      <c r="C22" s="162"/>
      <c r="D22" s="162"/>
      <c r="E22" s="162"/>
      <c r="F22" s="115"/>
      <c r="G22" s="116"/>
    </row>
    <row r="23" spans="1:7" s="108" customFormat="1" ht="36" customHeight="1">
      <c r="A23" s="161" t="s">
        <v>31</v>
      </c>
      <c r="B23" s="162" t="s">
        <v>32</v>
      </c>
      <c r="C23" s="162"/>
      <c r="D23" s="162"/>
      <c r="E23" s="162"/>
      <c r="F23" s="115"/>
      <c r="G23" s="116"/>
    </row>
    <row r="24" spans="1:7" s="108" customFormat="1" ht="36" customHeight="1">
      <c r="A24" s="161" t="s">
        <v>33</v>
      </c>
      <c r="B24" s="162" t="s">
        <v>34</v>
      </c>
      <c r="C24" s="162"/>
      <c r="D24" s="162"/>
      <c r="E24" s="162"/>
      <c r="F24" s="115"/>
      <c r="G24" s="116"/>
    </row>
    <row r="25" spans="1:7" s="108" customFormat="1" ht="36.75" customHeight="1">
      <c r="A25" s="161" t="s">
        <v>35</v>
      </c>
      <c r="B25" s="162" t="s">
        <v>36</v>
      </c>
      <c r="C25" s="162"/>
      <c r="D25" s="162"/>
      <c r="E25" s="162"/>
      <c r="F25" s="115"/>
      <c r="G25" s="116"/>
    </row>
    <row r="26" spans="1:7" s="108" customFormat="1" ht="36.75" customHeight="1">
      <c r="A26" s="161" t="s">
        <v>37</v>
      </c>
      <c r="B26" s="162" t="s">
        <v>38</v>
      </c>
      <c r="C26" s="162"/>
      <c r="D26" s="162"/>
      <c r="E26" s="162"/>
      <c r="F26" s="115"/>
      <c r="G26" s="116"/>
    </row>
    <row r="27" spans="1:7" s="108" customFormat="1" ht="36.75" customHeight="1">
      <c r="A27" s="114"/>
      <c r="F27" s="115"/>
      <c r="G27" s="116"/>
    </row>
  </sheetData>
  <sheetProtection/>
  <mergeCells count="2">
    <mergeCell ref="B7:E7"/>
    <mergeCell ref="A1:E1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13">
      <selection activeCell="A2" sqref="A2:B2"/>
    </sheetView>
  </sheetViews>
  <sheetFormatPr defaultColWidth="9.00390625" defaultRowHeight="14.25"/>
  <cols>
    <col min="1" max="1" width="50.25390625" style="49" customWidth="1"/>
    <col min="2" max="2" width="21.375" style="49" customWidth="1"/>
    <col min="3" max="16384" width="9.00390625" style="49" customWidth="1"/>
  </cols>
  <sheetData>
    <row r="1" ht="21.75" customHeight="1">
      <c r="A1" s="65" t="s">
        <v>15</v>
      </c>
    </row>
    <row r="2" spans="1:2" ht="29.25" customHeight="1">
      <c r="A2" s="139" t="s">
        <v>16</v>
      </c>
      <c r="B2" s="139"/>
    </row>
    <row r="3" spans="1:2" ht="18" customHeight="1">
      <c r="A3" s="48"/>
      <c r="B3" s="49" t="s">
        <v>39</v>
      </c>
    </row>
    <row r="4" spans="1:2" ht="31.5" customHeight="1">
      <c r="A4" s="140" t="s">
        <v>549</v>
      </c>
      <c r="B4" s="141"/>
    </row>
    <row r="5" spans="1:2" ht="35.25" customHeight="1">
      <c r="A5" s="50" t="s">
        <v>550</v>
      </c>
      <c r="B5" s="50" t="s">
        <v>41</v>
      </c>
    </row>
    <row r="6" spans="1:2" ht="19.5" customHeight="1">
      <c r="A6" s="66" t="s">
        <v>551</v>
      </c>
      <c r="B6" s="57"/>
    </row>
    <row r="7" spans="1:2" ht="19.5" customHeight="1">
      <c r="A7" s="66" t="s">
        <v>552</v>
      </c>
      <c r="B7" s="57"/>
    </row>
    <row r="8" spans="1:2" ht="19.5" customHeight="1">
      <c r="A8" s="66" t="s">
        <v>553</v>
      </c>
      <c r="B8" s="57"/>
    </row>
    <row r="9" spans="1:2" ht="19.5" customHeight="1">
      <c r="A9" s="62" t="s">
        <v>554</v>
      </c>
      <c r="B9" s="57"/>
    </row>
    <row r="10" spans="1:2" ht="19.5" customHeight="1">
      <c r="A10" s="62" t="s">
        <v>555</v>
      </c>
      <c r="B10" s="57"/>
    </row>
    <row r="11" spans="1:2" ht="19.5" customHeight="1">
      <c r="A11" s="66" t="s">
        <v>556</v>
      </c>
      <c r="B11" s="57"/>
    </row>
    <row r="12" spans="1:2" ht="19.5" customHeight="1">
      <c r="A12" s="66" t="s">
        <v>557</v>
      </c>
      <c r="B12" s="57"/>
    </row>
    <row r="13" spans="1:2" ht="19.5" customHeight="1">
      <c r="A13" s="66" t="s">
        <v>558</v>
      </c>
      <c r="B13" s="57"/>
    </row>
    <row r="14" spans="1:2" ht="19.5" customHeight="1">
      <c r="A14" s="66" t="s">
        <v>559</v>
      </c>
      <c r="B14" s="57"/>
    </row>
    <row r="15" spans="1:2" ht="19.5" customHeight="1">
      <c r="A15" s="66" t="s">
        <v>560</v>
      </c>
      <c r="B15" s="57"/>
    </row>
    <row r="16" spans="1:2" ht="19.5" customHeight="1">
      <c r="A16" s="66" t="s">
        <v>561</v>
      </c>
      <c r="B16" s="57"/>
    </row>
    <row r="17" spans="1:2" ht="19.5" customHeight="1">
      <c r="A17" s="66" t="s">
        <v>562</v>
      </c>
      <c r="B17" s="57"/>
    </row>
    <row r="18" spans="1:2" ht="19.5" customHeight="1">
      <c r="A18" s="66" t="s">
        <v>563</v>
      </c>
      <c r="B18" s="57"/>
    </row>
    <row r="19" spans="1:2" ht="19.5" customHeight="1">
      <c r="A19" s="66" t="s">
        <v>564</v>
      </c>
      <c r="B19" s="57"/>
    </row>
    <row r="20" spans="1:2" ht="19.5" customHeight="1">
      <c r="A20" s="66" t="s">
        <v>565</v>
      </c>
      <c r="B20" s="57"/>
    </row>
    <row r="21" spans="1:2" ht="19.5" customHeight="1">
      <c r="A21" s="66" t="s">
        <v>566</v>
      </c>
      <c r="B21" s="57"/>
    </row>
    <row r="22" spans="1:2" ht="19.5" customHeight="1">
      <c r="A22" s="66" t="s">
        <v>567</v>
      </c>
      <c r="B22" s="57"/>
    </row>
    <row r="23" spans="1:2" ht="19.5" customHeight="1">
      <c r="A23" s="66" t="s">
        <v>568</v>
      </c>
      <c r="B23" s="57"/>
    </row>
    <row r="24" spans="1:2" ht="19.5" customHeight="1">
      <c r="A24" s="66" t="s">
        <v>569</v>
      </c>
      <c r="B24" s="57"/>
    </row>
    <row r="25" spans="1:2" ht="19.5" customHeight="1">
      <c r="A25" s="66" t="s">
        <v>570</v>
      </c>
      <c r="B25" s="57"/>
    </row>
    <row r="26" spans="1:2" ht="19.5" customHeight="1">
      <c r="A26" s="51" t="s">
        <v>571</v>
      </c>
      <c r="B26" s="52">
        <v>4743</v>
      </c>
    </row>
    <row r="27" spans="1:2" ht="19.5" customHeight="1">
      <c r="A27" s="55" t="s">
        <v>572</v>
      </c>
      <c r="B27" s="52">
        <v>4743</v>
      </c>
    </row>
    <row r="28" spans="1:2" ht="19.5" customHeight="1">
      <c r="A28" s="57" t="s">
        <v>573</v>
      </c>
      <c r="B28" s="52"/>
    </row>
    <row r="29" spans="1:2" ht="19.5" customHeight="1">
      <c r="A29" s="57" t="s">
        <v>574</v>
      </c>
      <c r="B29" s="52"/>
    </row>
    <row r="30" spans="1:2" ht="19.5" customHeight="1">
      <c r="A30" s="57" t="s">
        <v>575</v>
      </c>
      <c r="B30" s="52"/>
    </row>
    <row r="31" spans="1:2" ht="19.5" customHeight="1">
      <c r="A31" s="57" t="s">
        <v>576</v>
      </c>
      <c r="B31" s="52"/>
    </row>
    <row r="32" spans="1:2" ht="19.5" customHeight="1">
      <c r="A32" s="57" t="s">
        <v>577</v>
      </c>
      <c r="B32" s="52">
        <v>4743</v>
      </c>
    </row>
    <row r="33" spans="1:2" ht="19.5" customHeight="1">
      <c r="A33" s="57" t="s">
        <v>578</v>
      </c>
      <c r="B33" s="52"/>
    </row>
    <row r="34" spans="1:2" ht="19.5" customHeight="1">
      <c r="A34" s="57" t="s">
        <v>579</v>
      </c>
      <c r="B34" s="52"/>
    </row>
    <row r="35" spans="1:2" ht="19.5" customHeight="1">
      <c r="A35" s="57" t="s">
        <v>580</v>
      </c>
      <c r="B35" s="52">
        <v>4743</v>
      </c>
    </row>
    <row r="36" spans="1:2" ht="19.5" customHeight="1">
      <c r="A36" s="60" t="s">
        <v>581</v>
      </c>
      <c r="B36" s="52"/>
    </row>
    <row r="37" spans="1:2" ht="19.5" customHeight="1">
      <c r="A37" s="60" t="s">
        <v>582</v>
      </c>
      <c r="B37" s="54"/>
    </row>
    <row r="38" spans="1:2" s="64" customFormat="1" ht="19.5" customHeight="1">
      <c r="A38" s="60"/>
      <c r="B38" s="54"/>
    </row>
    <row r="39" spans="1:2" ht="19.5" customHeight="1">
      <c r="A39" s="51" t="s">
        <v>583</v>
      </c>
      <c r="B39" s="52">
        <v>4743</v>
      </c>
    </row>
    <row r="40" ht="19.5" customHeight="1">
      <c r="A40" s="67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2">
    <mergeCell ref="A2:B2"/>
    <mergeCell ref="A4:B4"/>
  </mergeCells>
  <printOptions horizontalCentered="1"/>
  <pageMargins left="0.39305555555555555" right="0.39305555555555555" top="0.8659722222222223" bottom="0.9840277777777777" header="0.3541666666666667" footer="0.4326388888888889"/>
  <pageSetup firstPageNumber="33" useFirstPageNumber="1" horizontalDpi="600" verticalDpi="6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2" sqref="A2:B2"/>
    </sheetView>
  </sheetViews>
  <sheetFormatPr defaultColWidth="9.00390625" defaultRowHeight="14.25"/>
  <cols>
    <col min="1" max="1" width="51.50390625" style="24" customWidth="1"/>
    <col min="2" max="2" width="24.375" style="23" customWidth="1"/>
    <col min="3" max="6" width="12.125" style="23" customWidth="1"/>
    <col min="7" max="7" width="10.625" style="23" customWidth="1"/>
    <col min="8" max="9" width="9.00390625" style="23" customWidth="1"/>
    <col min="10" max="11" width="9.00390625" style="23" hidden="1" customWidth="1"/>
    <col min="12" max="12" width="9.125" style="23" customWidth="1"/>
    <col min="13" max="254" width="9.00390625" style="23" customWidth="1"/>
  </cols>
  <sheetData>
    <row r="1" spans="1:7" ht="18.75" customHeight="1">
      <c r="A1" s="47" t="s">
        <v>17</v>
      </c>
      <c r="E1" s="29"/>
      <c r="F1" s="29"/>
      <c r="G1" s="29"/>
    </row>
    <row r="2" spans="1:13" ht="29.25" customHeight="1">
      <c r="A2" s="142" t="s">
        <v>18</v>
      </c>
      <c r="B2" s="142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1" ht="18.75" customHeight="1">
      <c r="A3" s="143" t="s">
        <v>39</v>
      </c>
      <c r="B3" s="143"/>
      <c r="C3" s="30"/>
      <c r="D3" s="30"/>
      <c r="E3" s="30"/>
      <c r="F3" s="30"/>
      <c r="G3" s="30"/>
      <c r="H3" s="30"/>
      <c r="I3" s="30"/>
      <c r="J3" s="30"/>
      <c r="K3" s="30"/>
    </row>
    <row r="4" spans="1:11" ht="24.75" customHeight="1">
      <c r="A4" s="38" t="s">
        <v>423</v>
      </c>
      <c r="B4" s="39" t="s">
        <v>584</v>
      </c>
      <c r="C4" s="30"/>
      <c r="D4" s="30"/>
      <c r="E4" s="30"/>
      <c r="F4" s="30"/>
      <c r="H4" s="30"/>
      <c r="I4" s="30"/>
      <c r="J4" s="30"/>
      <c r="K4" s="30"/>
    </row>
    <row r="5" spans="1:7" ht="24" customHeight="1">
      <c r="A5" s="62" t="s">
        <v>585</v>
      </c>
      <c r="B5" s="52">
        <f>SUM(B7:B11)</f>
        <v>4743</v>
      </c>
      <c r="G5" s="30"/>
    </row>
    <row r="6" spans="1:7" ht="24" customHeight="1">
      <c r="A6" s="62" t="s">
        <v>586</v>
      </c>
      <c r="B6" s="52"/>
      <c r="G6" s="30"/>
    </row>
    <row r="7" spans="1:7" ht="24" customHeight="1">
      <c r="A7" s="62" t="s">
        <v>587</v>
      </c>
      <c r="B7" s="52"/>
      <c r="G7" s="30"/>
    </row>
    <row r="8" spans="1:2" ht="28.5" customHeight="1">
      <c r="A8" s="62" t="s">
        <v>588</v>
      </c>
      <c r="B8" s="52"/>
    </row>
    <row r="9" spans="1:2" ht="24" customHeight="1">
      <c r="A9" s="62" t="s">
        <v>589</v>
      </c>
      <c r="B9" s="52"/>
    </row>
    <row r="10" spans="1:2" ht="24" customHeight="1">
      <c r="A10" s="62" t="s">
        <v>590</v>
      </c>
      <c r="B10" s="52">
        <v>4743</v>
      </c>
    </row>
    <row r="11" spans="1:2" ht="24" customHeight="1">
      <c r="A11" s="62" t="s">
        <v>591</v>
      </c>
      <c r="B11" s="52"/>
    </row>
    <row r="12" spans="1:2" ht="24" customHeight="1">
      <c r="A12" s="62" t="s">
        <v>592</v>
      </c>
      <c r="B12" s="52"/>
    </row>
    <row r="13" spans="1:2" ht="24" customHeight="1">
      <c r="A13" s="62" t="s">
        <v>593</v>
      </c>
      <c r="B13" s="52"/>
    </row>
    <row r="14" spans="1:2" ht="24" customHeight="1">
      <c r="A14" s="62" t="s">
        <v>594</v>
      </c>
      <c r="B14" s="52"/>
    </row>
    <row r="15" spans="1:2" ht="24" customHeight="1">
      <c r="A15" s="62" t="s">
        <v>595</v>
      </c>
      <c r="B15" s="52"/>
    </row>
    <row r="16" spans="1:2" ht="24" customHeight="1">
      <c r="A16" s="62"/>
      <c r="B16" s="52"/>
    </row>
    <row r="17" spans="1:2" ht="24" customHeight="1">
      <c r="A17" s="63" t="s">
        <v>596</v>
      </c>
      <c r="B17" s="52"/>
    </row>
    <row r="18" spans="1:2" ht="24" customHeight="1">
      <c r="A18" s="63" t="s">
        <v>597</v>
      </c>
      <c r="B18" s="52">
        <f>B5</f>
        <v>4743</v>
      </c>
    </row>
  </sheetData>
  <sheetProtection/>
  <mergeCells count="2">
    <mergeCell ref="A2:B2"/>
    <mergeCell ref="A3:B3"/>
  </mergeCells>
  <printOptions horizontalCentered="1"/>
  <pageMargins left="0" right="0" top="0.8659722222222223" bottom="0.9840277777777777" header="0.3541666666666667" footer="0.4326388888888889"/>
  <pageSetup firstPageNumber="33" useFirstPageNumber="1" horizontalDpi="600" verticalDpi="600" orientation="portrait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D10" sqref="D10"/>
    </sheetView>
  </sheetViews>
  <sheetFormatPr defaultColWidth="9.00390625" defaultRowHeight="14.25"/>
  <cols>
    <col min="1" max="1" width="51.50390625" style="24" customWidth="1"/>
    <col min="2" max="2" width="24.375" style="23" customWidth="1"/>
    <col min="3" max="6" width="12.125" style="23" customWidth="1"/>
    <col min="7" max="7" width="10.625" style="23" customWidth="1"/>
    <col min="8" max="9" width="9.00390625" style="23" customWidth="1"/>
    <col min="10" max="11" width="9.00390625" style="23" hidden="1" customWidth="1"/>
    <col min="12" max="12" width="9.125" style="23" customWidth="1"/>
    <col min="13" max="254" width="9.00390625" style="23" customWidth="1"/>
  </cols>
  <sheetData>
    <row r="1" spans="1:7" ht="18.75" customHeight="1">
      <c r="A1" s="47" t="s">
        <v>679</v>
      </c>
      <c r="E1" s="29"/>
      <c r="F1" s="29"/>
      <c r="G1" s="29"/>
    </row>
    <row r="2" spans="1:13" ht="29.25" customHeight="1">
      <c r="A2" s="142" t="s">
        <v>681</v>
      </c>
      <c r="B2" s="142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1" ht="18.75" customHeight="1">
      <c r="A3" s="143" t="s">
        <v>39</v>
      </c>
      <c r="B3" s="143"/>
      <c r="C3" s="30"/>
      <c r="D3" s="30"/>
      <c r="E3" s="30"/>
      <c r="F3" s="30"/>
      <c r="G3" s="30"/>
      <c r="H3" s="30"/>
      <c r="I3" s="30"/>
      <c r="J3" s="30"/>
      <c r="K3" s="30"/>
    </row>
    <row r="4" spans="1:11" ht="24.75" customHeight="1">
      <c r="A4" s="38" t="s">
        <v>423</v>
      </c>
      <c r="B4" s="39" t="s">
        <v>584</v>
      </c>
      <c r="C4" s="30"/>
      <c r="D4" s="30"/>
      <c r="E4" s="30"/>
      <c r="F4" s="30"/>
      <c r="H4" s="30"/>
      <c r="I4" s="30"/>
      <c r="J4" s="30"/>
      <c r="K4" s="30"/>
    </row>
    <row r="5" spans="1:7" ht="24" customHeight="1">
      <c r="A5" s="62" t="s">
        <v>585</v>
      </c>
      <c r="B5" s="52">
        <f>SUM(B7:B11)</f>
        <v>4743</v>
      </c>
      <c r="G5" s="30"/>
    </row>
    <row r="6" spans="1:7" ht="24" customHeight="1">
      <c r="A6" s="62" t="s">
        <v>586</v>
      </c>
      <c r="B6" s="52"/>
      <c r="G6" s="30"/>
    </row>
    <row r="7" spans="1:7" ht="24" customHeight="1">
      <c r="A7" s="62" t="s">
        <v>587</v>
      </c>
      <c r="B7" s="52"/>
      <c r="G7" s="30"/>
    </row>
    <row r="8" spans="1:2" ht="28.5" customHeight="1">
      <c r="A8" s="62" t="s">
        <v>588</v>
      </c>
      <c r="B8" s="52"/>
    </row>
    <row r="9" spans="1:2" ht="24" customHeight="1">
      <c r="A9" s="62" t="s">
        <v>589</v>
      </c>
      <c r="B9" s="52"/>
    </row>
    <row r="10" spans="1:2" ht="24" customHeight="1">
      <c r="A10" s="62" t="s">
        <v>590</v>
      </c>
      <c r="B10" s="52">
        <v>4743</v>
      </c>
    </row>
    <row r="11" spans="1:2" ht="24" customHeight="1">
      <c r="A11" s="62" t="s">
        <v>591</v>
      </c>
      <c r="B11" s="52"/>
    </row>
    <row r="12" spans="1:2" ht="24" customHeight="1">
      <c r="A12" s="62" t="s">
        <v>592</v>
      </c>
      <c r="B12" s="52"/>
    </row>
    <row r="13" spans="1:2" ht="24" customHeight="1">
      <c r="A13" s="62" t="s">
        <v>593</v>
      </c>
      <c r="B13" s="52"/>
    </row>
    <row r="14" spans="1:2" ht="24" customHeight="1">
      <c r="A14" s="62" t="s">
        <v>594</v>
      </c>
      <c r="B14" s="52"/>
    </row>
    <row r="15" spans="1:2" ht="24" customHeight="1">
      <c r="A15" s="62" t="s">
        <v>595</v>
      </c>
      <c r="B15" s="52"/>
    </row>
    <row r="16" spans="1:2" ht="24" customHeight="1">
      <c r="A16" s="62"/>
      <c r="B16" s="52"/>
    </row>
    <row r="17" spans="1:2" ht="24" customHeight="1">
      <c r="A17" s="63" t="s">
        <v>596</v>
      </c>
      <c r="B17" s="52"/>
    </row>
    <row r="18" spans="1:2" ht="24" customHeight="1">
      <c r="A18" s="63" t="s">
        <v>597</v>
      </c>
      <c r="B18" s="52">
        <f>B5</f>
        <v>4743</v>
      </c>
    </row>
  </sheetData>
  <sheetProtection/>
  <mergeCells count="2">
    <mergeCell ref="A2:B2"/>
    <mergeCell ref="A3:B3"/>
  </mergeCells>
  <printOptions horizontalCentered="1"/>
  <pageMargins left="0" right="0" top="0.8659722222222223" bottom="0.9840277777777777" header="0.3541666666666667" footer="0.4326388888888889"/>
  <pageSetup firstPageNumber="33" useFirstPageNumber="1" horizontalDpi="600" verticalDpi="600" orientation="portrait" paperSize="9" scale="9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2" sqref="A2:D2"/>
    </sheetView>
  </sheetViews>
  <sheetFormatPr defaultColWidth="9.00390625" defaultRowHeight="14.25"/>
  <cols>
    <col min="1" max="1" width="35.25390625" style="24" customWidth="1"/>
    <col min="2" max="2" width="13.75390625" style="23" customWidth="1"/>
    <col min="3" max="3" width="34.875" style="23" customWidth="1"/>
    <col min="4" max="4" width="13.75390625" style="23" customWidth="1"/>
    <col min="5" max="6" width="12.125" style="23" customWidth="1"/>
    <col min="7" max="7" width="10.625" style="23" customWidth="1"/>
    <col min="8" max="9" width="9.00390625" style="23" customWidth="1"/>
    <col min="10" max="11" width="9.00390625" style="23" hidden="1" customWidth="1"/>
    <col min="12" max="12" width="9.125" style="23" customWidth="1"/>
    <col min="13" max="254" width="9.00390625" style="23" customWidth="1"/>
  </cols>
  <sheetData>
    <row r="1" spans="1:7" ht="24" customHeight="1">
      <c r="A1" s="47" t="s">
        <v>19</v>
      </c>
      <c r="E1" s="29"/>
      <c r="F1" s="29"/>
      <c r="G1" s="29"/>
    </row>
    <row r="2" spans="1:13" ht="29.25" customHeight="1">
      <c r="A2" s="144" t="s">
        <v>20</v>
      </c>
      <c r="B2" s="144"/>
      <c r="C2" s="144"/>
      <c r="D2" s="144"/>
      <c r="E2" s="30"/>
      <c r="F2" s="30"/>
      <c r="G2" s="30"/>
      <c r="H2" s="30"/>
      <c r="I2" s="30"/>
      <c r="J2" s="30"/>
      <c r="K2" s="30"/>
      <c r="L2" s="30"/>
      <c r="M2" s="30"/>
    </row>
    <row r="3" spans="1:11" ht="18.75" customHeight="1">
      <c r="A3" s="48"/>
      <c r="B3" s="49"/>
      <c r="C3" s="49"/>
      <c r="D3" s="49" t="s">
        <v>39</v>
      </c>
      <c r="E3" s="30"/>
      <c r="F3" s="30"/>
      <c r="G3" s="30"/>
      <c r="H3" s="30"/>
      <c r="I3" s="30"/>
      <c r="J3" s="30"/>
      <c r="K3" s="30"/>
    </row>
    <row r="4" spans="1:11" ht="24.75" customHeight="1">
      <c r="A4" s="50" t="s">
        <v>550</v>
      </c>
      <c r="B4" s="50" t="s">
        <v>41</v>
      </c>
      <c r="C4" s="50" t="s">
        <v>550</v>
      </c>
      <c r="D4" s="50" t="s">
        <v>41</v>
      </c>
      <c r="E4" s="30"/>
      <c r="F4" s="30"/>
      <c r="H4" s="30"/>
      <c r="I4" s="30"/>
      <c r="J4" s="30"/>
      <c r="K4" s="30"/>
    </row>
    <row r="5" spans="1:7" ht="24" customHeight="1">
      <c r="A5" s="51" t="s">
        <v>571</v>
      </c>
      <c r="B5" s="52">
        <v>4743</v>
      </c>
      <c r="C5" s="53" t="s">
        <v>598</v>
      </c>
      <c r="D5" s="54"/>
      <c r="G5" s="30"/>
    </row>
    <row r="6" spans="1:7" ht="24" customHeight="1">
      <c r="A6" s="55" t="s">
        <v>572</v>
      </c>
      <c r="B6" s="52">
        <v>4743</v>
      </c>
      <c r="C6" s="56" t="s">
        <v>599</v>
      </c>
      <c r="D6" s="54"/>
      <c r="G6" s="30"/>
    </row>
    <row r="7" spans="1:7" ht="24" customHeight="1">
      <c r="A7" s="57" t="s">
        <v>573</v>
      </c>
      <c r="B7" s="54"/>
      <c r="C7" s="58" t="s">
        <v>600</v>
      </c>
      <c r="D7" s="54"/>
      <c r="G7" s="30"/>
    </row>
    <row r="8" spans="1:4" ht="28.5" customHeight="1">
      <c r="A8" s="57" t="s">
        <v>574</v>
      </c>
      <c r="B8" s="54"/>
      <c r="C8" s="58" t="s">
        <v>601</v>
      </c>
      <c r="D8" s="54"/>
    </row>
    <row r="9" spans="1:4" ht="24" customHeight="1">
      <c r="A9" s="57" t="s">
        <v>575</v>
      </c>
      <c r="B9" s="54"/>
      <c r="C9" s="58" t="s">
        <v>602</v>
      </c>
      <c r="D9" s="54"/>
    </row>
    <row r="10" spans="1:4" ht="24" customHeight="1">
      <c r="A10" s="57" t="s">
        <v>576</v>
      </c>
      <c r="B10" s="54"/>
      <c r="C10" s="58" t="s">
        <v>603</v>
      </c>
      <c r="D10" s="54"/>
    </row>
    <row r="11" spans="1:4" ht="24" customHeight="1">
      <c r="A11" s="57" t="s">
        <v>577</v>
      </c>
      <c r="B11" s="52">
        <v>4743</v>
      </c>
      <c r="C11" s="58" t="s">
        <v>604</v>
      </c>
      <c r="D11" s="54"/>
    </row>
    <row r="12" spans="1:4" ht="24" customHeight="1">
      <c r="A12" s="57" t="s">
        <v>578</v>
      </c>
      <c r="B12" s="52"/>
      <c r="C12" s="59" t="s">
        <v>605</v>
      </c>
      <c r="D12" s="54"/>
    </row>
    <row r="13" spans="1:4" ht="24" customHeight="1">
      <c r="A13" s="57" t="s">
        <v>579</v>
      </c>
      <c r="B13" s="52"/>
      <c r="C13" s="59" t="s">
        <v>606</v>
      </c>
      <c r="D13" s="54"/>
    </row>
    <row r="14" spans="1:4" ht="24" customHeight="1">
      <c r="A14" s="57" t="s">
        <v>580</v>
      </c>
      <c r="B14" s="52">
        <v>4743</v>
      </c>
      <c r="C14" s="59"/>
      <c r="D14" s="54"/>
    </row>
    <row r="15" spans="1:4" ht="24" customHeight="1">
      <c r="A15" s="60" t="s">
        <v>581</v>
      </c>
      <c r="B15" s="54"/>
      <c r="C15" s="59"/>
      <c r="D15" s="54"/>
    </row>
    <row r="16" spans="1:4" ht="24" customHeight="1">
      <c r="A16" s="60" t="s">
        <v>582</v>
      </c>
      <c r="B16" s="54"/>
      <c r="C16" s="59"/>
      <c r="D16" s="54"/>
    </row>
    <row r="17" spans="1:4" ht="24" customHeight="1">
      <c r="A17" s="60"/>
      <c r="B17" s="54"/>
      <c r="C17" s="59"/>
      <c r="D17" s="54"/>
    </row>
    <row r="18" spans="1:4" ht="24" customHeight="1">
      <c r="A18" s="51" t="s">
        <v>583</v>
      </c>
      <c r="B18" s="52">
        <v>4743</v>
      </c>
      <c r="C18" s="53" t="s">
        <v>597</v>
      </c>
      <c r="D18" s="54"/>
    </row>
    <row r="19" spans="1:4" ht="24" customHeight="1">
      <c r="A19" s="61" t="s">
        <v>471</v>
      </c>
      <c r="B19" s="49"/>
      <c r="C19" s="49"/>
      <c r="D19" s="49"/>
    </row>
  </sheetData>
  <sheetProtection/>
  <mergeCells count="1">
    <mergeCell ref="A2:D2"/>
  </mergeCells>
  <printOptions horizontalCentered="1"/>
  <pageMargins left="0" right="0" top="0.8659722222222223" bottom="0.9840277777777777" header="0.3541666666666667" footer="0.4326388888888889"/>
  <pageSetup firstPageNumber="33" useFirstPageNumber="1"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2" sqref="A2:C2"/>
    </sheetView>
  </sheetViews>
  <sheetFormatPr defaultColWidth="9.00390625" defaultRowHeight="14.25"/>
  <cols>
    <col min="1" max="2" width="41.375" style="18" customWidth="1"/>
    <col min="3" max="3" width="39.25390625" style="18" customWidth="1"/>
    <col min="4" max="16384" width="9.00390625" style="18" customWidth="1"/>
  </cols>
  <sheetData>
    <row r="1" spans="1:2" ht="20.25">
      <c r="A1" s="78" t="s">
        <v>693</v>
      </c>
      <c r="B1" s="78"/>
    </row>
    <row r="2" spans="1:3" ht="36" customHeight="1">
      <c r="A2" s="135" t="s">
        <v>692</v>
      </c>
      <c r="B2" s="135"/>
      <c r="C2" s="133"/>
    </row>
    <row r="3" spans="1:3" ht="14.25">
      <c r="A3" s="121" t="s">
        <v>39</v>
      </c>
      <c r="B3" s="121"/>
      <c r="C3" s="121"/>
    </row>
    <row r="4" spans="1:3" ht="30.75" customHeight="1">
      <c r="A4" s="117" t="s">
        <v>424</v>
      </c>
      <c r="B4" s="117" t="s">
        <v>688</v>
      </c>
      <c r="C4" s="117" t="s">
        <v>689</v>
      </c>
    </row>
    <row r="5" spans="1:3" ht="30.75" customHeight="1">
      <c r="A5" s="118"/>
      <c r="B5" s="83"/>
      <c r="C5" s="82">
        <v>0</v>
      </c>
    </row>
    <row r="6" spans="1:3" ht="34.5" customHeight="1">
      <c r="A6" s="136" t="s">
        <v>690</v>
      </c>
      <c r="B6" s="134"/>
      <c r="C6" s="134"/>
    </row>
  </sheetData>
  <sheetProtection/>
  <mergeCells count="3">
    <mergeCell ref="A2:C2"/>
    <mergeCell ref="A3:C3"/>
    <mergeCell ref="A6:C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A2" sqref="A2:B2"/>
    </sheetView>
  </sheetViews>
  <sheetFormatPr defaultColWidth="9.00390625" defaultRowHeight="14.25"/>
  <cols>
    <col min="1" max="1" width="40.875" style="23" customWidth="1"/>
    <col min="2" max="2" width="24.50390625" style="23" customWidth="1"/>
    <col min="3" max="3" width="9.50390625" style="23" customWidth="1"/>
    <col min="4" max="6" width="9.00390625" style="23" customWidth="1"/>
    <col min="7" max="7" width="10.00390625" style="23" customWidth="1"/>
    <col min="8" max="8" width="10.625" style="23" customWidth="1"/>
    <col min="9" max="12" width="9.00390625" style="23" customWidth="1"/>
    <col min="13" max="13" width="9.125" style="23" customWidth="1"/>
    <col min="14" max="16384" width="9.00390625" style="23" customWidth="1"/>
  </cols>
  <sheetData>
    <row r="1" spans="1:8" ht="25.5" customHeight="1">
      <c r="A1" s="25" t="s">
        <v>21</v>
      </c>
      <c r="B1" s="26"/>
      <c r="F1" s="29"/>
      <c r="G1" s="29"/>
      <c r="H1" s="29"/>
    </row>
    <row r="2" spans="1:14" ht="29.25" customHeight="1">
      <c r="A2" s="120" t="s">
        <v>22</v>
      </c>
      <c r="B2" s="12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2" ht="18.75" customHeight="1">
      <c r="A3" s="122" t="s">
        <v>39</v>
      </c>
      <c r="B3" s="122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25.5" customHeight="1">
      <c r="A4" s="39" t="s">
        <v>422</v>
      </c>
      <c r="B4" s="39" t="s">
        <v>607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8" ht="24" customHeight="1">
      <c r="A5" s="40" t="s">
        <v>608</v>
      </c>
      <c r="B5" s="44">
        <v>30</v>
      </c>
      <c r="C5" s="30"/>
      <c r="H5" s="30"/>
    </row>
    <row r="6" spans="1:8" ht="24" customHeight="1">
      <c r="A6" s="40" t="s">
        <v>609</v>
      </c>
      <c r="B6" s="44">
        <v>38</v>
      </c>
      <c r="C6" s="30"/>
      <c r="H6" s="30"/>
    </row>
    <row r="7" spans="1:2" ht="28.5" customHeight="1">
      <c r="A7" s="40" t="s">
        <v>610</v>
      </c>
      <c r="B7" s="42"/>
    </row>
    <row r="8" spans="1:2" ht="24" customHeight="1">
      <c r="A8" s="40" t="s">
        <v>611</v>
      </c>
      <c r="B8" s="42"/>
    </row>
    <row r="9" spans="1:2" ht="24" customHeight="1">
      <c r="A9" s="40" t="s">
        <v>612</v>
      </c>
      <c r="B9" s="44"/>
    </row>
    <row r="10" spans="1:2" ht="24" customHeight="1">
      <c r="A10" s="40"/>
      <c r="B10" s="44"/>
    </row>
    <row r="11" spans="1:2" ht="24" customHeight="1">
      <c r="A11" s="46"/>
      <c r="B11" s="44"/>
    </row>
    <row r="12" spans="1:2" ht="24" customHeight="1">
      <c r="A12" s="46"/>
      <c r="B12" s="44"/>
    </row>
    <row r="13" spans="1:2" ht="18.75" customHeight="1">
      <c r="A13" s="46"/>
      <c r="B13" s="44"/>
    </row>
    <row r="14" spans="1:2" ht="24" customHeight="1">
      <c r="A14" s="45" t="s">
        <v>613</v>
      </c>
      <c r="B14" s="44">
        <v>68</v>
      </c>
    </row>
    <row r="15" spans="1:2" ht="24" customHeight="1">
      <c r="A15" s="45" t="s">
        <v>614</v>
      </c>
      <c r="B15" s="44"/>
    </row>
    <row r="16" spans="1:2" ht="24" customHeight="1">
      <c r="A16" s="45" t="s">
        <v>583</v>
      </c>
      <c r="B16" s="44">
        <v>68</v>
      </c>
    </row>
  </sheetData>
  <sheetProtection/>
  <mergeCells count="2">
    <mergeCell ref="A2:B2"/>
    <mergeCell ref="A3:B3"/>
  </mergeCells>
  <printOptions horizontalCentered="1"/>
  <pageMargins left="0" right="0" top="0.8659722222222223" bottom="0.9840277777777777" header="0.3541666666666667" footer="0.4326388888888889"/>
  <pageSetup firstPageNumber="34" useFirstPageNumber="1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A2" sqref="A2:B2"/>
    </sheetView>
  </sheetViews>
  <sheetFormatPr defaultColWidth="9.00390625" defaultRowHeight="14.25"/>
  <cols>
    <col min="1" max="1" width="42.125" style="24" customWidth="1"/>
    <col min="2" max="2" width="21.50390625" style="23" customWidth="1"/>
    <col min="3" max="3" width="9.50390625" style="23" customWidth="1"/>
    <col min="4" max="6" width="9.00390625" style="23" customWidth="1"/>
    <col min="7" max="7" width="10.00390625" style="23" customWidth="1"/>
    <col min="8" max="8" width="10.625" style="23" customWidth="1"/>
    <col min="9" max="12" width="9.00390625" style="23" customWidth="1"/>
    <col min="13" max="13" width="9.125" style="23" customWidth="1"/>
    <col min="14" max="254" width="9.00390625" style="23" customWidth="1"/>
  </cols>
  <sheetData>
    <row r="1" spans="1:8" ht="24" customHeight="1">
      <c r="A1" s="25" t="s">
        <v>23</v>
      </c>
      <c r="B1" s="28"/>
      <c r="F1" s="29"/>
      <c r="G1" s="29"/>
      <c r="H1" s="29"/>
    </row>
    <row r="2" spans="1:14" ht="29.25" customHeight="1">
      <c r="A2" s="120" t="s">
        <v>24</v>
      </c>
      <c r="B2" s="12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2" ht="18.75" customHeight="1">
      <c r="A3" s="122" t="s">
        <v>39</v>
      </c>
      <c r="B3" s="122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25.5" customHeight="1">
      <c r="A4" s="38" t="s">
        <v>423</v>
      </c>
      <c r="B4" s="39" t="s">
        <v>584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8" ht="24" customHeight="1">
      <c r="A5" s="40" t="s">
        <v>615</v>
      </c>
      <c r="B5" s="41"/>
      <c r="C5" s="30"/>
      <c r="H5" s="30"/>
    </row>
    <row r="6" spans="1:8" ht="24" customHeight="1">
      <c r="A6" s="40" t="s">
        <v>616</v>
      </c>
      <c r="B6" s="42"/>
      <c r="C6" s="30"/>
      <c r="H6" s="30"/>
    </row>
    <row r="7" spans="1:2" ht="28.5" customHeight="1">
      <c r="A7" s="40" t="s">
        <v>617</v>
      </c>
      <c r="B7" s="42"/>
    </row>
    <row r="8" spans="1:2" ht="24" customHeight="1">
      <c r="A8" s="40" t="s">
        <v>618</v>
      </c>
      <c r="B8" s="42"/>
    </row>
    <row r="9" spans="1:2" ht="24" customHeight="1">
      <c r="A9" s="40" t="s">
        <v>619</v>
      </c>
      <c r="B9" s="43"/>
    </row>
    <row r="10" spans="1:2" ht="24" customHeight="1">
      <c r="A10" s="40" t="s">
        <v>620</v>
      </c>
      <c r="B10" s="42"/>
    </row>
    <row r="11" spans="1:2" ht="24" customHeight="1">
      <c r="A11" s="40" t="s">
        <v>621</v>
      </c>
      <c r="B11" s="44"/>
    </row>
    <row r="12" spans="1:2" ht="24" customHeight="1">
      <c r="A12" s="40" t="s">
        <v>622</v>
      </c>
      <c r="B12" s="44">
        <v>68</v>
      </c>
    </row>
    <row r="13" spans="1:2" ht="18.75" customHeight="1">
      <c r="A13" s="45"/>
      <c r="B13" s="44"/>
    </row>
    <row r="14" spans="1:2" ht="24" customHeight="1">
      <c r="A14" s="45" t="s">
        <v>623</v>
      </c>
      <c r="B14" s="44">
        <v>68</v>
      </c>
    </row>
    <row r="15" spans="1:2" ht="24" customHeight="1">
      <c r="A15" s="45" t="s">
        <v>596</v>
      </c>
      <c r="B15" s="44"/>
    </row>
    <row r="16" spans="1:2" ht="24" customHeight="1">
      <c r="A16" s="45" t="s">
        <v>597</v>
      </c>
      <c r="B16" s="44">
        <v>68</v>
      </c>
    </row>
  </sheetData>
  <sheetProtection/>
  <mergeCells count="2">
    <mergeCell ref="A2:B2"/>
    <mergeCell ref="A3:B3"/>
  </mergeCells>
  <printOptions horizontalCentered="1"/>
  <pageMargins left="0" right="0" top="0.8659722222222223" bottom="0.9840277777777777" header="0.3541666666666667" footer="0.4326388888888889"/>
  <pageSetup firstPageNumber="34" useFirstPageNumber="1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F9" sqref="F9"/>
    </sheetView>
  </sheetViews>
  <sheetFormatPr defaultColWidth="9.00390625" defaultRowHeight="14.25"/>
  <cols>
    <col min="1" max="1" width="42.125" style="24" customWidth="1"/>
    <col min="2" max="2" width="26.375" style="23" customWidth="1"/>
    <col min="3" max="3" width="9.50390625" style="23" customWidth="1"/>
    <col min="4" max="6" width="9.00390625" style="23" customWidth="1"/>
    <col min="7" max="7" width="10.00390625" style="23" customWidth="1"/>
    <col min="8" max="8" width="10.625" style="23" customWidth="1"/>
    <col min="9" max="12" width="9.00390625" style="23" customWidth="1"/>
    <col min="13" max="13" width="9.125" style="23" customWidth="1"/>
    <col min="14" max="254" width="9.00390625" style="23" customWidth="1"/>
  </cols>
  <sheetData>
    <row r="1" spans="1:8" ht="24" customHeight="1">
      <c r="A1" s="25" t="s">
        <v>684</v>
      </c>
      <c r="B1" s="28"/>
      <c r="F1" s="29"/>
      <c r="G1" s="29"/>
      <c r="H1" s="29"/>
    </row>
    <row r="2" spans="1:14" ht="29.25" customHeight="1">
      <c r="A2" s="120" t="s">
        <v>683</v>
      </c>
      <c r="B2" s="12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2" ht="18.75" customHeight="1">
      <c r="A3" s="122" t="s">
        <v>39</v>
      </c>
      <c r="B3" s="122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25.5" customHeight="1">
      <c r="A4" s="38" t="s">
        <v>423</v>
      </c>
      <c r="B4" s="39" t="s">
        <v>584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8" ht="24" customHeight="1">
      <c r="A5" s="40" t="s">
        <v>615</v>
      </c>
      <c r="B5" s="41"/>
      <c r="C5" s="30"/>
      <c r="H5" s="30"/>
    </row>
    <row r="6" spans="1:8" ht="24" customHeight="1">
      <c r="A6" s="40" t="s">
        <v>616</v>
      </c>
      <c r="B6" s="42"/>
      <c r="C6" s="30"/>
      <c r="H6" s="30"/>
    </row>
    <row r="7" spans="1:2" ht="28.5" customHeight="1">
      <c r="A7" s="40" t="s">
        <v>617</v>
      </c>
      <c r="B7" s="42"/>
    </row>
    <row r="8" spans="1:2" ht="24" customHeight="1">
      <c r="A8" s="40" t="s">
        <v>618</v>
      </c>
      <c r="B8" s="42"/>
    </row>
    <row r="9" spans="1:2" ht="24" customHeight="1">
      <c r="A9" s="40" t="s">
        <v>619</v>
      </c>
      <c r="B9" s="43"/>
    </row>
    <row r="10" spans="1:2" ht="24" customHeight="1">
      <c r="A10" s="40" t="s">
        <v>620</v>
      </c>
      <c r="B10" s="42"/>
    </row>
    <row r="11" spans="1:2" ht="24" customHeight="1">
      <c r="A11" s="40" t="s">
        <v>621</v>
      </c>
      <c r="B11" s="44"/>
    </row>
    <row r="12" spans="1:2" ht="24" customHeight="1">
      <c r="A12" s="40" t="s">
        <v>622</v>
      </c>
      <c r="B12" s="44">
        <v>68</v>
      </c>
    </row>
    <row r="13" spans="1:2" ht="18.75" customHeight="1">
      <c r="A13" s="45"/>
      <c r="B13" s="44"/>
    </row>
    <row r="14" spans="1:2" ht="24" customHeight="1">
      <c r="A14" s="45" t="s">
        <v>623</v>
      </c>
      <c r="B14" s="44">
        <v>68</v>
      </c>
    </row>
    <row r="15" spans="1:2" ht="24" customHeight="1">
      <c r="A15" s="45" t="s">
        <v>596</v>
      </c>
      <c r="B15" s="44"/>
    </row>
    <row r="16" spans="1:2" ht="24" customHeight="1">
      <c r="A16" s="45" t="s">
        <v>597</v>
      </c>
      <c r="B16" s="44">
        <v>68</v>
      </c>
    </row>
  </sheetData>
  <sheetProtection/>
  <mergeCells count="2">
    <mergeCell ref="A2:B2"/>
    <mergeCell ref="A3:B3"/>
  </mergeCells>
  <printOptions horizontalCentered="1"/>
  <pageMargins left="0" right="0" top="0.8659722222222223" bottom="0.9840277777777777" header="0.3541666666666667" footer="0.4326388888888889"/>
  <pageSetup firstPageNumber="34" useFirstPageNumber="1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selection activeCell="I13" sqref="I13"/>
    </sheetView>
  </sheetViews>
  <sheetFormatPr defaultColWidth="9.00390625" defaultRowHeight="14.25"/>
  <cols>
    <col min="1" max="1" width="28.125" style="23" customWidth="1"/>
    <col min="2" max="2" width="9.50390625" style="23" customWidth="1"/>
    <col min="3" max="3" width="28.125" style="24" customWidth="1"/>
    <col min="4" max="5" width="9.50390625" style="23" customWidth="1"/>
    <col min="6" max="8" width="9.00390625" style="23" customWidth="1"/>
    <col min="9" max="9" width="10.00390625" style="23" customWidth="1"/>
    <col min="10" max="10" width="10.625" style="23" customWidth="1"/>
    <col min="11" max="14" width="9.00390625" style="23" customWidth="1"/>
    <col min="15" max="15" width="9.125" style="23" customWidth="1"/>
    <col min="16" max="16384" width="9.00390625" style="23" customWidth="1"/>
  </cols>
  <sheetData>
    <row r="1" spans="1:10" ht="21" customHeight="1">
      <c r="A1" s="25" t="s">
        <v>25</v>
      </c>
      <c r="B1" s="26"/>
      <c r="C1" s="27"/>
      <c r="D1" s="28"/>
      <c r="H1" s="29"/>
      <c r="I1" s="29"/>
      <c r="J1" s="29"/>
    </row>
    <row r="2" spans="1:16" ht="29.25" customHeight="1">
      <c r="A2" s="145" t="s">
        <v>694</v>
      </c>
      <c r="B2" s="120"/>
      <c r="C2" s="120"/>
      <c r="D2" s="12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4" ht="18.75" customHeight="1">
      <c r="A3" s="122" t="s">
        <v>39</v>
      </c>
      <c r="B3" s="122"/>
      <c r="C3" s="122"/>
      <c r="D3" s="122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36" customHeight="1">
      <c r="A4" s="31" t="s">
        <v>624</v>
      </c>
      <c r="B4" s="31" t="s">
        <v>41</v>
      </c>
      <c r="C4" s="31" t="s">
        <v>624</v>
      </c>
      <c r="D4" s="31" t="s">
        <v>41</v>
      </c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0" ht="24" customHeight="1">
      <c r="A5" s="32" t="s">
        <v>625</v>
      </c>
      <c r="B5" s="33">
        <v>68</v>
      </c>
      <c r="C5" s="32" t="s">
        <v>626</v>
      </c>
      <c r="D5" s="33"/>
      <c r="E5" s="30"/>
      <c r="J5" s="30"/>
    </row>
    <row r="6" spans="1:10" ht="24" customHeight="1">
      <c r="A6" s="32" t="s">
        <v>627</v>
      </c>
      <c r="B6" s="33"/>
      <c r="C6" s="32" t="s">
        <v>628</v>
      </c>
      <c r="D6" s="33"/>
      <c r="E6" s="30"/>
      <c r="J6" s="30"/>
    </row>
    <row r="7" spans="1:4" ht="28.5" customHeight="1">
      <c r="A7" s="34" t="s">
        <v>629</v>
      </c>
      <c r="B7" s="33"/>
      <c r="C7" s="34" t="s">
        <v>630</v>
      </c>
      <c r="D7" s="33">
        <v>68</v>
      </c>
    </row>
    <row r="8" spans="1:4" ht="24" customHeight="1">
      <c r="A8" s="35" t="s">
        <v>631</v>
      </c>
      <c r="B8" s="36"/>
      <c r="C8" s="35" t="s">
        <v>632</v>
      </c>
      <c r="D8" s="36"/>
    </row>
    <row r="9" spans="1:4" ht="24" customHeight="1">
      <c r="A9" s="32"/>
      <c r="B9" s="33"/>
      <c r="C9" s="34" t="s">
        <v>633</v>
      </c>
      <c r="D9" s="33"/>
    </row>
    <row r="10" spans="1:4" ht="24" customHeight="1">
      <c r="A10" s="31" t="s">
        <v>469</v>
      </c>
      <c r="B10" s="33">
        <v>68</v>
      </c>
      <c r="C10" s="31" t="s">
        <v>470</v>
      </c>
      <c r="D10" s="33">
        <v>68</v>
      </c>
    </row>
    <row r="11" ht="14.25">
      <c r="A11" s="37" t="s">
        <v>471</v>
      </c>
    </row>
  </sheetData>
  <sheetProtection/>
  <mergeCells count="2">
    <mergeCell ref="A2:D2"/>
    <mergeCell ref="A3:D3"/>
  </mergeCells>
  <printOptions horizontalCentered="1"/>
  <pageMargins left="0" right="0" top="0.8659722222222223" bottom="0.9840277777777777" header="0.3541666666666667" footer="0.4326388888888889"/>
  <pageSetup firstPageNumber="34" useFirstPageNumber="1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2" sqref="A2:C2"/>
    </sheetView>
  </sheetViews>
  <sheetFormatPr defaultColWidth="9.00390625" defaultRowHeight="14.25"/>
  <cols>
    <col min="1" max="2" width="41.375" style="18" customWidth="1"/>
    <col min="3" max="3" width="39.25390625" style="18" customWidth="1"/>
    <col min="4" max="16384" width="9.00390625" style="18" customWidth="1"/>
  </cols>
  <sheetData>
    <row r="1" spans="1:2" ht="20.25">
      <c r="A1" s="78" t="s">
        <v>699</v>
      </c>
      <c r="B1" s="78"/>
    </row>
    <row r="2" spans="1:3" ht="36" customHeight="1">
      <c r="A2" s="135" t="s">
        <v>696</v>
      </c>
      <c r="B2" s="135"/>
      <c r="C2" s="133"/>
    </row>
    <row r="3" spans="1:3" ht="14.25">
      <c r="A3" s="121" t="s">
        <v>39</v>
      </c>
      <c r="B3" s="121"/>
      <c r="C3" s="121"/>
    </row>
    <row r="4" spans="1:3" ht="30.75" customHeight="1">
      <c r="A4" s="117" t="s">
        <v>424</v>
      </c>
      <c r="B4" s="117" t="s">
        <v>688</v>
      </c>
      <c r="C4" s="117" t="s">
        <v>689</v>
      </c>
    </row>
    <row r="5" spans="1:3" ht="30.75" customHeight="1">
      <c r="A5" s="118"/>
      <c r="B5" s="83"/>
      <c r="C5" s="82">
        <v>0</v>
      </c>
    </row>
    <row r="6" spans="1:3" ht="34.5" customHeight="1">
      <c r="A6" s="136" t="s">
        <v>690</v>
      </c>
      <c r="B6" s="134"/>
      <c r="C6" s="134"/>
    </row>
  </sheetData>
  <sheetProtection/>
  <mergeCells count="3">
    <mergeCell ref="A2:C2"/>
    <mergeCell ref="A3:C3"/>
    <mergeCell ref="A6:C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I16" sqref="I16"/>
    </sheetView>
  </sheetViews>
  <sheetFormatPr defaultColWidth="9.00390625" defaultRowHeight="14.25"/>
  <cols>
    <col min="1" max="1" width="30.50390625" style="18" customWidth="1"/>
    <col min="2" max="2" width="18.875" style="18" customWidth="1"/>
    <col min="3" max="3" width="20.125" style="18" customWidth="1"/>
    <col min="4" max="16384" width="9.00390625" style="18" customWidth="1"/>
  </cols>
  <sheetData>
    <row r="1" ht="22.5" customHeight="1">
      <c r="A1" s="97" t="s">
        <v>1</v>
      </c>
    </row>
    <row r="2" spans="1:3" ht="38.25" customHeight="1">
      <c r="A2" s="120" t="s">
        <v>2</v>
      </c>
      <c r="B2" s="120"/>
      <c r="C2" s="120"/>
    </row>
    <row r="3" spans="1:3" ht="23.25" customHeight="1">
      <c r="A3" s="121" t="s">
        <v>39</v>
      </c>
      <c r="B3" s="121"/>
      <c r="C3" s="121"/>
    </row>
    <row r="4" spans="1:3" ht="45.75" customHeight="1">
      <c r="A4" s="79" t="s">
        <v>40</v>
      </c>
      <c r="B4" s="104" t="s">
        <v>41</v>
      </c>
      <c r="C4" s="79" t="s">
        <v>42</v>
      </c>
    </row>
    <row r="5" spans="1:3" ht="30" customHeight="1">
      <c r="A5" s="105" t="s">
        <v>43</v>
      </c>
      <c r="B5" s="106">
        <v>432500</v>
      </c>
      <c r="C5" s="20"/>
    </row>
    <row r="6" spans="1:3" ht="30" customHeight="1">
      <c r="A6" s="105" t="s">
        <v>44</v>
      </c>
      <c r="B6" s="106">
        <v>238600</v>
      </c>
      <c r="C6" s="20"/>
    </row>
    <row r="7" spans="1:3" ht="30" customHeight="1">
      <c r="A7" s="105" t="s">
        <v>45</v>
      </c>
      <c r="B7" s="106">
        <v>77600</v>
      </c>
      <c r="C7" s="20"/>
    </row>
    <row r="8" spans="1:3" ht="30" customHeight="1">
      <c r="A8" s="105" t="s">
        <v>46</v>
      </c>
      <c r="B8" s="106">
        <v>27500</v>
      </c>
      <c r="C8" s="20"/>
    </row>
    <row r="9" spans="1:3" ht="30" customHeight="1">
      <c r="A9" s="105" t="s">
        <v>47</v>
      </c>
      <c r="B9" s="106">
        <v>26000</v>
      </c>
      <c r="C9" s="20"/>
    </row>
    <row r="10" spans="1:3" ht="30" customHeight="1">
      <c r="A10" s="105" t="s">
        <v>48</v>
      </c>
      <c r="B10" s="106">
        <v>10800</v>
      </c>
      <c r="C10" s="20"/>
    </row>
    <row r="11" spans="1:3" ht="30" customHeight="1">
      <c r="A11" s="105" t="s">
        <v>49</v>
      </c>
      <c r="B11" s="106">
        <v>50000</v>
      </c>
      <c r="C11" s="20"/>
    </row>
    <row r="12" spans="1:3" ht="30" customHeight="1">
      <c r="A12" s="105" t="s">
        <v>50</v>
      </c>
      <c r="B12" s="106">
        <v>2000</v>
      </c>
      <c r="C12" s="20"/>
    </row>
    <row r="13" spans="1:3" ht="30" customHeight="1">
      <c r="A13" s="105" t="s">
        <v>51</v>
      </c>
      <c r="B13" s="106">
        <v>175100</v>
      </c>
      <c r="C13" s="20"/>
    </row>
    <row r="14" spans="1:3" ht="30" customHeight="1">
      <c r="A14" s="105" t="s">
        <v>52</v>
      </c>
      <c r="B14" s="106">
        <v>2300</v>
      </c>
      <c r="C14" s="20"/>
    </row>
    <row r="15" spans="1:3" ht="30" customHeight="1">
      <c r="A15" s="105" t="s">
        <v>53</v>
      </c>
      <c r="B15" s="106">
        <v>9000</v>
      </c>
      <c r="C15" s="20"/>
    </row>
    <row r="16" spans="1:3" ht="30" customHeight="1">
      <c r="A16" s="105" t="s">
        <v>54</v>
      </c>
      <c r="B16" s="106">
        <v>5000</v>
      </c>
      <c r="C16" s="20"/>
    </row>
    <row r="17" spans="1:3" ht="30" customHeight="1">
      <c r="A17" s="105" t="s">
        <v>55</v>
      </c>
      <c r="B17" s="106">
        <v>158800</v>
      </c>
      <c r="C17" s="20"/>
    </row>
    <row r="18" spans="1:3" ht="30" customHeight="1">
      <c r="A18" s="107" t="s">
        <v>56</v>
      </c>
      <c r="B18" s="106">
        <v>607600</v>
      </c>
      <c r="C18" s="20"/>
    </row>
  </sheetData>
  <sheetProtection/>
  <mergeCells count="2">
    <mergeCell ref="A2:C2"/>
    <mergeCell ref="A3:C3"/>
  </mergeCells>
  <printOptions horizontalCentered="1"/>
  <pageMargins left="0.15694444444444444" right="0.15694444444444444" top="0.9840277777777777" bottom="0.9840277777777777" header="0.5118055555555555" footer="0.5118055555555555"/>
  <pageSetup firstPageNumber="17" useFirstPageNumber="1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2" sqref="A2:E2"/>
    </sheetView>
  </sheetViews>
  <sheetFormatPr defaultColWidth="9.00390625" defaultRowHeight="14.25"/>
  <cols>
    <col min="1" max="1" width="8.125" style="18" customWidth="1"/>
    <col min="2" max="2" width="22.375" style="18" customWidth="1"/>
    <col min="3" max="3" width="21.125" style="18" customWidth="1"/>
    <col min="4" max="5" width="19.75390625" style="18" customWidth="1"/>
    <col min="6" max="16384" width="9.00390625" style="18" customWidth="1"/>
  </cols>
  <sheetData>
    <row r="1" spans="1:2" ht="30" customHeight="1">
      <c r="A1" s="146" t="s">
        <v>27</v>
      </c>
      <c r="B1" s="146"/>
    </row>
    <row r="2" spans="1:5" ht="30" customHeight="1">
      <c r="A2" s="130" t="s">
        <v>28</v>
      </c>
      <c r="B2" s="130"/>
      <c r="C2" s="130"/>
      <c r="D2" s="130"/>
      <c r="E2" s="130"/>
    </row>
    <row r="3" spans="1:5" ht="30" customHeight="1">
      <c r="A3" s="147" t="s">
        <v>39</v>
      </c>
      <c r="B3" s="147"/>
      <c r="C3" s="147"/>
      <c r="D3" s="147"/>
      <c r="E3" s="147"/>
    </row>
    <row r="4" spans="1:5" ht="30" customHeight="1">
      <c r="A4" s="148" t="s">
        <v>634</v>
      </c>
      <c r="B4" s="149"/>
      <c r="C4" s="19" t="s">
        <v>635</v>
      </c>
      <c r="D4" s="19" t="s">
        <v>636</v>
      </c>
      <c r="E4" s="19" t="s">
        <v>637</v>
      </c>
    </row>
    <row r="5" spans="1:5" ht="30" customHeight="1">
      <c r="A5" s="137" t="s">
        <v>422</v>
      </c>
      <c r="B5" s="138"/>
      <c r="C5" s="20">
        <f>SUM(C6:C10)</f>
        <v>4873</v>
      </c>
      <c r="D5" s="20">
        <f>SUM(D6:D10)</f>
        <v>25126</v>
      </c>
      <c r="E5" s="20">
        <f>SUM(E6:E10)</f>
        <v>29999</v>
      </c>
    </row>
    <row r="6" spans="1:5" ht="30" customHeight="1">
      <c r="A6" s="21" t="s">
        <v>638</v>
      </c>
      <c r="B6" s="22" t="s">
        <v>639</v>
      </c>
      <c r="C6" s="20">
        <v>897</v>
      </c>
      <c r="D6" s="20">
        <v>9788</v>
      </c>
      <c r="E6" s="20">
        <f>SUM(C6:D6)</f>
        <v>10685</v>
      </c>
    </row>
    <row r="7" spans="1:5" ht="30" customHeight="1">
      <c r="A7" s="22"/>
      <c r="B7" s="22" t="s">
        <v>640</v>
      </c>
      <c r="C7" s="20">
        <v>27</v>
      </c>
      <c r="D7" s="20">
        <v>18</v>
      </c>
      <c r="E7" s="20">
        <f>SUM(C7:D7)</f>
        <v>45</v>
      </c>
    </row>
    <row r="8" spans="1:5" ht="30" customHeight="1">
      <c r="A8" s="22"/>
      <c r="B8" s="22" t="s">
        <v>641</v>
      </c>
      <c r="C8" s="20">
        <v>3906</v>
      </c>
      <c r="D8" s="20">
        <v>15000</v>
      </c>
      <c r="E8" s="20">
        <f>SUM(C8:D8)</f>
        <v>18906</v>
      </c>
    </row>
    <row r="9" spans="1:5" ht="30" customHeight="1">
      <c r="A9" s="22"/>
      <c r="B9" s="22" t="s">
        <v>642</v>
      </c>
      <c r="C9" s="20">
        <v>26</v>
      </c>
      <c r="D9" s="20"/>
      <c r="E9" s="20">
        <f>SUM(C9:D9)</f>
        <v>26</v>
      </c>
    </row>
    <row r="10" spans="1:5" ht="30" customHeight="1">
      <c r="A10" s="22"/>
      <c r="B10" s="22" t="s">
        <v>643</v>
      </c>
      <c r="C10" s="20">
        <v>17</v>
      </c>
      <c r="D10" s="20">
        <v>320</v>
      </c>
      <c r="E10" s="20">
        <f>SUM(C10:D10)</f>
        <v>337</v>
      </c>
    </row>
    <row r="11" spans="1:5" ht="14.25">
      <c r="A11" s="150"/>
      <c r="B11" s="150"/>
      <c r="C11" s="150"/>
      <c r="D11" s="150"/>
      <c r="E11" s="150"/>
    </row>
  </sheetData>
  <sheetProtection/>
  <mergeCells count="6">
    <mergeCell ref="A1:B1"/>
    <mergeCell ref="A2:E2"/>
    <mergeCell ref="A3:E3"/>
    <mergeCell ref="A4:B4"/>
    <mergeCell ref="A5:B5"/>
    <mergeCell ref="A11:E11"/>
  </mergeCells>
  <printOptions horizontalCentered="1"/>
  <pageMargins left="0.15694444444444444" right="0.15694444444444444" top="0.9840277777777777" bottom="0.9840277777777777" header="0.5118055555555555" footer="0.5118055555555555"/>
  <pageSetup firstPageNumber="32" useFirstPageNumber="1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2" sqref="A2:E2"/>
    </sheetView>
  </sheetViews>
  <sheetFormatPr defaultColWidth="9.00390625" defaultRowHeight="14.25"/>
  <cols>
    <col min="1" max="1" width="10.25390625" style="18" customWidth="1"/>
    <col min="2" max="2" width="21.625" style="18" customWidth="1"/>
    <col min="3" max="5" width="19.00390625" style="18" customWidth="1"/>
    <col min="6" max="16384" width="9.00390625" style="18" customWidth="1"/>
  </cols>
  <sheetData>
    <row r="1" spans="1:2" ht="30" customHeight="1">
      <c r="A1" s="146" t="s">
        <v>29</v>
      </c>
      <c r="B1" s="146"/>
    </row>
    <row r="2" spans="1:5" ht="30" customHeight="1">
      <c r="A2" s="130" t="s">
        <v>30</v>
      </c>
      <c r="B2" s="130"/>
      <c r="C2" s="130"/>
      <c r="D2" s="130"/>
      <c r="E2" s="130"/>
    </row>
    <row r="3" spans="1:5" ht="30" customHeight="1">
      <c r="A3" s="147" t="s">
        <v>39</v>
      </c>
      <c r="B3" s="147"/>
      <c r="C3" s="147"/>
      <c r="D3" s="147"/>
      <c r="E3" s="147"/>
    </row>
    <row r="4" spans="1:5" ht="30" customHeight="1">
      <c r="A4" s="148" t="s">
        <v>634</v>
      </c>
      <c r="B4" s="149"/>
      <c r="C4" s="19" t="s">
        <v>635</v>
      </c>
      <c r="D4" s="19" t="s">
        <v>636</v>
      </c>
      <c r="E4" s="19" t="s">
        <v>637</v>
      </c>
    </row>
    <row r="5" spans="1:5" ht="30" customHeight="1">
      <c r="A5" s="137" t="s">
        <v>423</v>
      </c>
      <c r="B5" s="138"/>
      <c r="C5" s="20">
        <v>3704</v>
      </c>
      <c r="D5" s="20">
        <v>25018</v>
      </c>
      <c r="E5" s="20">
        <v>28722</v>
      </c>
    </row>
    <row r="6" spans="1:5" ht="30" customHeight="1">
      <c r="A6" s="21" t="s">
        <v>638</v>
      </c>
      <c r="B6" s="22" t="s">
        <v>644</v>
      </c>
      <c r="C6" s="20">
        <v>3703</v>
      </c>
      <c r="D6" s="20">
        <v>25018</v>
      </c>
      <c r="E6" s="20">
        <v>28721</v>
      </c>
    </row>
    <row r="7" spans="1:5" ht="30" customHeight="1">
      <c r="A7" s="22"/>
      <c r="B7" s="22" t="s">
        <v>645</v>
      </c>
      <c r="C7" s="20"/>
      <c r="D7" s="20"/>
      <c r="E7" s="20"/>
    </row>
    <row r="8" spans="1:5" ht="30" customHeight="1">
      <c r="A8" s="22"/>
      <c r="B8" s="22" t="s">
        <v>646</v>
      </c>
      <c r="C8" s="20">
        <v>1</v>
      </c>
      <c r="D8" s="20"/>
      <c r="E8" s="20">
        <v>1</v>
      </c>
    </row>
    <row r="9" spans="1:5" ht="30" customHeight="1">
      <c r="A9" s="137" t="s">
        <v>647</v>
      </c>
      <c r="B9" s="138"/>
      <c r="C9" s="20">
        <v>1169</v>
      </c>
      <c r="D9" s="20">
        <v>108</v>
      </c>
      <c r="E9" s="20">
        <v>1277</v>
      </c>
    </row>
    <row r="10" spans="1:5" ht="30" customHeight="1">
      <c r="A10" s="137" t="s">
        <v>648</v>
      </c>
      <c r="B10" s="138"/>
      <c r="C10" s="20">
        <v>9827</v>
      </c>
      <c r="D10" s="20">
        <v>1394</v>
      </c>
      <c r="E10" s="20">
        <v>11221</v>
      </c>
    </row>
    <row r="11" spans="1:5" ht="14.25">
      <c r="A11" s="150"/>
      <c r="B11" s="150"/>
      <c r="C11" s="150"/>
      <c r="D11" s="150"/>
      <c r="E11" s="150"/>
    </row>
  </sheetData>
  <sheetProtection/>
  <mergeCells count="8">
    <mergeCell ref="A10:B10"/>
    <mergeCell ref="A11:E11"/>
    <mergeCell ref="A1:B1"/>
    <mergeCell ref="A2:E2"/>
    <mergeCell ref="A3:E3"/>
    <mergeCell ref="A4:B4"/>
    <mergeCell ref="A5:B5"/>
    <mergeCell ref="A9:B9"/>
  </mergeCells>
  <printOptions horizontalCentered="1"/>
  <pageMargins left="0.15694444444444444" right="0.15694444444444444" top="0.9840277777777777" bottom="0.9840277777777777" header="0.5118055555555555" footer="0.5118055555555555"/>
  <pageSetup firstPageNumber="32" useFirstPageNumber="1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1" sqref="A1"/>
    </sheetView>
  </sheetViews>
  <sheetFormatPr defaultColWidth="9.00390625" defaultRowHeight="14.25"/>
  <cols>
    <col min="1" max="3" width="27.75390625" style="0" customWidth="1"/>
  </cols>
  <sheetData>
    <row r="1" spans="1:3" ht="21.75" customHeight="1">
      <c r="A1" s="11" t="s">
        <v>649</v>
      </c>
      <c r="B1" s="10"/>
      <c r="C1" s="10"/>
    </row>
    <row r="2" spans="1:3" ht="26.25">
      <c r="A2" s="151" t="s">
        <v>32</v>
      </c>
      <c r="B2" s="151"/>
      <c r="C2" s="151"/>
    </row>
    <row r="3" spans="1:3" ht="14.25">
      <c r="A3" s="16"/>
      <c r="B3" s="152" t="s">
        <v>650</v>
      </c>
      <c r="C3" s="152"/>
    </row>
    <row r="4" spans="1:3" ht="45" customHeight="1">
      <c r="A4" s="17" t="s">
        <v>424</v>
      </c>
      <c r="B4" s="13" t="s">
        <v>651</v>
      </c>
      <c r="C4" s="13" t="s">
        <v>652</v>
      </c>
    </row>
    <row r="5" spans="1:3" ht="45" customHeight="1">
      <c r="A5" s="17" t="s">
        <v>367</v>
      </c>
      <c r="B5" s="13">
        <v>30.0684</v>
      </c>
      <c r="C5" s="13">
        <v>30.0684</v>
      </c>
    </row>
  </sheetData>
  <sheetProtection/>
  <mergeCells count="2">
    <mergeCell ref="A2:C2"/>
    <mergeCell ref="B3:C3"/>
  </mergeCells>
  <printOptions horizontalCentered="1"/>
  <pageMargins left="0" right="0" top="0.8659722222222223" bottom="0.9840277777777777" header="0.3541666666666667" footer="0.4326388888888889"/>
  <pageSetup firstPageNumber="33" useFirstPageNumber="1" horizontalDpi="600" verticalDpi="600" orientation="portrait" paperSize="9" scale="9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I26" sqref="I26"/>
    </sheetView>
  </sheetViews>
  <sheetFormatPr defaultColWidth="9.00390625" defaultRowHeight="14.25"/>
  <cols>
    <col min="1" max="3" width="27.875" style="10" customWidth="1"/>
    <col min="4" max="16384" width="9.00390625" style="10" customWidth="1"/>
  </cols>
  <sheetData>
    <row r="1" ht="15">
      <c r="A1" s="11" t="s">
        <v>653</v>
      </c>
    </row>
    <row r="2" spans="1:3" ht="41.25" customHeight="1">
      <c r="A2" s="153" t="s">
        <v>34</v>
      </c>
      <c r="B2" s="154"/>
      <c r="C2" s="154"/>
    </row>
    <row r="3" ht="21" customHeight="1">
      <c r="C3" s="12" t="s">
        <v>650</v>
      </c>
    </row>
    <row r="4" spans="1:3" ht="30" customHeight="1">
      <c r="A4" s="13" t="s">
        <v>424</v>
      </c>
      <c r="B4" s="13" t="s">
        <v>651</v>
      </c>
      <c r="C4" s="13" t="s">
        <v>652</v>
      </c>
    </row>
    <row r="5" spans="1:3" ht="30" customHeight="1">
      <c r="A5" s="13" t="s">
        <v>367</v>
      </c>
      <c r="B5" s="14">
        <v>13.41</v>
      </c>
      <c r="C5" s="14">
        <v>13.41</v>
      </c>
    </row>
    <row r="6" spans="1:3" ht="27.75" customHeight="1">
      <c r="A6" s="155"/>
      <c r="B6" s="156"/>
      <c r="C6" s="156"/>
    </row>
    <row r="13" ht="15">
      <c r="B13" s="15"/>
    </row>
  </sheetData>
  <sheetProtection/>
  <mergeCells count="2">
    <mergeCell ref="A2:C2"/>
    <mergeCell ref="A6:C6"/>
  </mergeCells>
  <printOptions horizontalCentered="1"/>
  <pageMargins left="0" right="0" top="0.8659722222222223" bottom="0.9840277777777777" header="0.3541666666666667" footer="0.4326388888888889"/>
  <pageSetup firstPageNumber="33" useFirstPageNumber="1" horizontalDpi="600" verticalDpi="600" orientation="portrait" paperSize="9" scale="9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1">
      <selection activeCell="D16" sqref="D16"/>
    </sheetView>
  </sheetViews>
  <sheetFormatPr defaultColWidth="9.00390625" defaultRowHeight="14.25"/>
  <cols>
    <col min="1" max="1" width="46.50390625" style="5" customWidth="1"/>
    <col min="2" max="2" width="31.875" style="5" customWidth="1"/>
    <col min="3" max="3" width="13.00390625" style="5" customWidth="1"/>
    <col min="4" max="4" width="12.00390625" style="5" customWidth="1"/>
    <col min="5" max="5" width="13.125" style="5" customWidth="1"/>
    <col min="6" max="6" width="10.875" style="5" customWidth="1"/>
    <col min="7" max="16384" width="9.00390625" style="5" customWidth="1"/>
  </cols>
  <sheetData>
    <row r="1" spans="1:8" ht="27" customHeight="1">
      <c r="A1" s="157" t="s">
        <v>654</v>
      </c>
      <c r="B1" s="157"/>
      <c r="C1" s="6"/>
      <c r="D1" s="6"/>
      <c r="E1" s="6"/>
      <c r="F1" s="6"/>
      <c r="G1" s="6"/>
      <c r="H1" s="6"/>
    </row>
    <row r="2" spans="1:2" ht="31.5" customHeight="1">
      <c r="A2" s="158" t="s">
        <v>36</v>
      </c>
      <c r="B2" s="158"/>
    </row>
    <row r="3" spans="1:2" ht="21" customHeight="1">
      <c r="A3" s="6"/>
      <c r="B3" s="7" t="s">
        <v>650</v>
      </c>
    </row>
    <row r="4" spans="1:2" ht="27" customHeight="1">
      <c r="A4" s="2" t="s">
        <v>424</v>
      </c>
      <c r="B4" s="2" t="s">
        <v>655</v>
      </c>
    </row>
    <row r="5" spans="1:2" ht="27" customHeight="1">
      <c r="A5" s="8" t="s">
        <v>656</v>
      </c>
      <c r="B5" s="9">
        <f>SUM(B6:B12)</f>
        <v>8.7472</v>
      </c>
    </row>
    <row r="6" spans="1:2" ht="27" customHeight="1">
      <c r="A6" s="8" t="s">
        <v>657</v>
      </c>
      <c r="B6" s="9">
        <v>0.44</v>
      </c>
    </row>
    <row r="7" spans="1:2" ht="27" customHeight="1">
      <c r="A7" s="8" t="s">
        <v>658</v>
      </c>
      <c r="B7" s="9">
        <v>1.2672</v>
      </c>
    </row>
    <row r="8" spans="1:2" ht="27" customHeight="1">
      <c r="A8" s="8" t="s">
        <v>659</v>
      </c>
      <c r="B8" s="9">
        <v>7.04</v>
      </c>
    </row>
    <row r="9" spans="1:2" ht="27" customHeight="1">
      <c r="A9" s="8" t="s">
        <v>660</v>
      </c>
      <c r="B9" s="9"/>
    </row>
    <row r="10" spans="1:2" ht="27" customHeight="1">
      <c r="A10" s="8" t="s">
        <v>661</v>
      </c>
      <c r="B10" s="9"/>
    </row>
    <row r="11" spans="1:2" ht="27" customHeight="1">
      <c r="A11" s="8" t="s">
        <v>662</v>
      </c>
      <c r="B11" s="9"/>
    </row>
    <row r="12" spans="1:2" ht="27" customHeight="1">
      <c r="A12" s="8" t="s">
        <v>663</v>
      </c>
      <c r="B12" s="9"/>
    </row>
    <row r="13" spans="1:2" ht="27" customHeight="1">
      <c r="A13" s="8" t="s">
        <v>664</v>
      </c>
      <c r="B13" s="9">
        <v>1.2675</v>
      </c>
    </row>
    <row r="14" spans="1:2" ht="27" customHeight="1">
      <c r="A14" s="8" t="s">
        <v>665</v>
      </c>
      <c r="B14" s="9">
        <v>1.2675</v>
      </c>
    </row>
    <row r="15" spans="1:2" ht="27" customHeight="1">
      <c r="A15" s="8" t="s">
        <v>666</v>
      </c>
      <c r="B15" s="9"/>
    </row>
    <row r="16" spans="1:2" ht="27" customHeight="1">
      <c r="A16" s="8" t="s">
        <v>667</v>
      </c>
      <c r="B16" s="9">
        <f>B17+B18</f>
        <v>1.2629</v>
      </c>
    </row>
    <row r="17" spans="1:2" ht="27" customHeight="1">
      <c r="A17" s="8" t="s">
        <v>665</v>
      </c>
      <c r="B17" s="9">
        <v>1.0372</v>
      </c>
    </row>
    <row r="18" spans="1:2" ht="27" customHeight="1">
      <c r="A18" s="8" t="s">
        <v>666</v>
      </c>
      <c r="B18" s="9">
        <v>0.2257</v>
      </c>
    </row>
  </sheetData>
  <sheetProtection/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F11" sqref="F11"/>
    </sheetView>
  </sheetViews>
  <sheetFormatPr defaultColWidth="9.00390625" defaultRowHeight="14.25"/>
  <cols>
    <col min="1" max="1" width="60.25390625" style="0" customWidth="1"/>
    <col min="2" max="2" width="22.625" style="0" customWidth="1"/>
  </cols>
  <sheetData>
    <row r="1" spans="1:2" ht="20.25">
      <c r="A1" s="159" t="s">
        <v>668</v>
      </c>
      <c r="B1" s="159"/>
    </row>
    <row r="2" spans="1:2" ht="24">
      <c r="A2" s="158" t="s">
        <v>38</v>
      </c>
      <c r="B2" s="158"/>
    </row>
    <row r="3" ht="14.25">
      <c r="B3" s="1" t="s">
        <v>39</v>
      </c>
    </row>
    <row r="4" spans="1:2" ht="30.75" customHeight="1">
      <c r="A4" s="2" t="s">
        <v>424</v>
      </c>
      <c r="B4" s="2" t="s">
        <v>655</v>
      </c>
    </row>
    <row r="5" spans="1:2" ht="30.75" customHeight="1">
      <c r="A5" s="3" t="s">
        <v>669</v>
      </c>
      <c r="B5" s="4">
        <v>6755</v>
      </c>
    </row>
    <row r="6" spans="1:2" ht="30.75" customHeight="1">
      <c r="A6" s="3" t="s">
        <v>670</v>
      </c>
      <c r="B6" s="4">
        <v>6755</v>
      </c>
    </row>
    <row r="7" spans="1:2" ht="30.75" customHeight="1">
      <c r="A7" s="3" t="s">
        <v>671</v>
      </c>
      <c r="B7" s="4"/>
    </row>
    <row r="8" spans="1:2" ht="30.75" customHeight="1">
      <c r="A8" s="3" t="s">
        <v>672</v>
      </c>
      <c r="B8" s="4">
        <f>SUM(B9:B10)</f>
        <v>14803</v>
      </c>
    </row>
    <row r="9" spans="1:2" ht="30.75" customHeight="1">
      <c r="A9" s="3" t="s">
        <v>673</v>
      </c>
      <c r="B9" s="4">
        <v>10060</v>
      </c>
    </row>
    <row r="10" spans="1:2" ht="30.75" customHeight="1">
      <c r="A10" s="3" t="s">
        <v>674</v>
      </c>
      <c r="B10" s="4">
        <v>4743</v>
      </c>
    </row>
    <row r="11" spans="1:2" ht="30.75" customHeight="1">
      <c r="A11" s="3" t="s">
        <v>675</v>
      </c>
      <c r="B11" s="4"/>
    </row>
    <row r="12" spans="1:2" ht="30.75" customHeight="1">
      <c r="A12" s="3" t="s">
        <v>676</v>
      </c>
      <c r="B12" s="4"/>
    </row>
    <row r="13" spans="1:2" ht="30.75" customHeight="1">
      <c r="A13" s="3" t="s">
        <v>677</v>
      </c>
      <c r="B13" s="4"/>
    </row>
    <row r="14" spans="1:2" ht="30.75" customHeight="1">
      <c r="A14" s="160" t="s">
        <v>678</v>
      </c>
      <c r="B14" s="160"/>
    </row>
  </sheetData>
  <sheetProtection/>
  <mergeCells count="3">
    <mergeCell ref="A1:B1"/>
    <mergeCell ref="A2:B2"/>
    <mergeCell ref="A14:B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D313"/>
  <sheetViews>
    <sheetView workbookViewId="0" topLeftCell="A70">
      <selection activeCell="A2" sqref="A2:D2"/>
    </sheetView>
  </sheetViews>
  <sheetFormatPr defaultColWidth="9.00390625" defaultRowHeight="14.25"/>
  <cols>
    <col min="1" max="1" width="11.50390625" style="95" customWidth="1"/>
    <col min="2" max="2" width="44.625" style="96" customWidth="1"/>
    <col min="3" max="3" width="14.375" style="95" customWidth="1"/>
    <col min="4" max="4" width="10.625" style="95" customWidth="1"/>
    <col min="5" max="16384" width="9.00390625" style="95" customWidth="1"/>
  </cols>
  <sheetData>
    <row r="1" ht="30" customHeight="1">
      <c r="A1" s="97" t="s">
        <v>3</v>
      </c>
    </row>
    <row r="2" spans="1:4" ht="30" customHeight="1">
      <c r="A2" s="120" t="s">
        <v>4</v>
      </c>
      <c r="B2" s="120"/>
      <c r="C2" s="120"/>
      <c r="D2" s="120"/>
    </row>
    <row r="3" spans="1:4" ht="16.5" customHeight="1">
      <c r="A3" s="70"/>
      <c r="B3" s="70"/>
      <c r="C3" s="122" t="s">
        <v>39</v>
      </c>
      <c r="D3" s="122"/>
    </row>
    <row r="4" spans="1:4" ht="14.25">
      <c r="A4" s="71" t="s">
        <v>57</v>
      </c>
      <c r="B4" s="72" t="s">
        <v>58</v>
      </c>
      <c r="C4" s="71" t="s">
        <v>59</v>
      </c>
      <c r="D4" s="71" t="s">
        <v>42</v>
      </c>
    </row>
    <row r="5" spans="1:4" ht="14.25">
      <c r="A5" s="98">
        <v>201</v>
      </c>
      <c r="B5" s="99" t="s">
        <v>60</v>
      </c>
      <c r="C5" s="100">
        <v>154200</v>
      </c>
      <c r="D5" s="101"/>
    </row>
    <row r="6" spans="1:4" ht="14.25">
      <c r="A6" s="98">
        <v>20101</v>
      </c>
      <c r="B6" s="99" t="s">
        <v>61</v>
      </c>
      <c r="C6" s="100">
        <v>1103</v>
      </c>
      <c r="D6" s="101"/>
    </row>
    <row r="7" spans="1:4" ht="14.25">
      <c r="A7" s="98">
        <v>2010101</v>
      </c>
      <c r="B7" s="99" t="s">
        <v>62</v>
      </c>
      <c r="C7" s="100">
        <v>567</v>
      </c>
      <c r="D7" s="101"/>
    </row>
    <row r="8" spans="1:4" ht="14.25">
      <c r="A8" s="98">
        <v>2010102</v>
      </c>
      <c r="B8" s="99" t="s">
        <v>63</v>
      </c>
      <c r="C8" s="100">
        <v>42</v>
      </c>
      <c r="D8" s="101"/>
    </row>
    <row r="9" spans="1:4" ht="14.25">
      <c r="A9" s="98">
        <v>2010104</v>
      </c>
      <c r="B9" s="99" t="s">
        <v>64</v>
      </c>
      <c r="C9" s="100">
        <v>85</v>
      </c>
      <c r="D9" s="101"/>
    </row>
    <row r="10" spans="1:4" ht="14.25">
      <c r="A10" s="98">
        <v>2010107</v>
      </c>
      <c r="B10" s="99" t="s">
        <v>65</v>
      </c>
      <c r="C10" s="100">
        <v>289</v>
      </c>
      <c r="D10" s="101"/>
    </row>
    <row r="11" spans="1:4" ht="14.25">
      <c r="A11" s="98">
        <v>2010108</v>
      </c>
      <c r="B11" s="102" t="s">
        <v>66</v>
      </c>
      <c r="C11" s="100">
        <v>120</v>
      </c>
      <c r="D11" s="101"/>
    </row>
    <row r="12" spans="1:4" ht="14.25">
      <c r="A12" s="98">
        <v>20102</v>
      </c>
      <c r="B12" s="99" t="s">
        <v>67</v>
      </c>
      <c r="C12" s="100">
        <v>664</v>
      </c>
      <c r="D12" s="101"/>
    </row>
    <row r="13" spans="1:4" ht="14.25">
      <c r="A13" s="98">
        <v>2010201</v>
      </c>
      <c r="B13" s="99" t="s">
        <v>68</v>
      </c>
      <c r="C13" s="100">
        <v>429</v>
      </c>
      <c r="D13" s="101"/>
    </row>
    <row r="14" spans="1:4" ht="14.25">
      <c r="A14" s="98">
        <v>2010202</v>
      </c>
      <c r="B14" s="99" t="s">
        <v>69</v>
      </c>
      <c r="C14" s="100">
        <v>4</v>
      </c>
      <c r="D14" s="101"/>
    </row>
    <row r="15" spans="1:4" ht="14.25">
      <c r="A15" s="98">
        <v>2010203</v>
      </c>
      <c r="B15" s="99" t="s">
        <v>70</v>
      </c>
      <c r="C15" s="100">
        <v>171</v>
      </c>
      <c r="D15" s="101"/>
    </row>
    <row r="16" spans="1:4" ht="14.25">
      <c r="A16" s="98">
        <v>2010204</v>
      </c>
      <c r="B16" s="99" t="s">
        <v>71</v>
      </c>
      <c r="C16" s="100">
        <v>60</v>
      </c>
      <c r="D16" s="101"/>
    </row>
    <row r="17" spans="1:4" ht="14.25">
      <c r="A17" s="98">
        <v>20103</v>
      </c>
      <c r="B17" s="99" t="s">
        <v>72</v>
      </c>
      <c r="C17" s="100">
        <v>134221</v>
      </c>
      <c r="D17" s="101"/>
    </row>
    <row r="18" spans="1:4" ht="14.25">
      <c r="A18" s="98">
        <v>2010301</v>
      </c>
      <c r="B18" s="99" t="s">
        <v>73</v>
      </c>
      <c r="C18" s="100">
        <v>32406</v>
      </c>
      <c r="D18" s="101"/>
    </row>
    <row r="19" spans="1:4" ht="14.25">
      <c r="A19" s="98">
        <v>2010302</v>
      </c>
      <c r="B19" s="99" t="s">
        <v>74</v>
      </c>
      <c r="C19" s="100">
        <v>48495</v>
      </c>
      <c r="D19" s="101"/>
    </row>
    <row r="20" spans="1:4" ht="14.25">
      <c r="A20" s="98">
        <v>2010303</v>
      </c>
      <c r="B20" s="99" t="s">
        <v>75</v>
      </c>
      <c r="C20" s="100">
        <v>5406</v>
      </c>
      <c r="D20" s="101"/>
    </row>
    <row r="21" spans="1:4" ht="14.25">
      <c r="A21" s="98">
        <v>2010305</v>
      </c>
      <c r="B21" s="99" t="s">
        <v>76</v>
      </c>
      <c r="C21" s="100">
        <v>98</v>
      </c>
      <c r="D21" s="101"/>
    </row>
    <row r="22" spans="1:4" ht="14.25">
      <c r="A22" s="98">
        <v>2010306</v>
      </c>
      <c r="B22" s="99" t="s">
        <v>77</v>
      </c>
      <c r="C22" s="100">
        <v>420</v>
      </c>
      <c r="D22" s="101"/>
    </row>
    <row r="23" spans="1:4" ht="14.25">
      <c r="A23" s="98">
        <v>2010308</v>
      </c>
      <c r="B23" s="99" t="s">
        <v>78</v>
      </c>
      <c r="C23" s="100">
        <v>933</v>
      </c>
      <c r="D23" s="101"/>
    </row>
    <row r="24" spans="1:4" ht="14.25">
      <c r="A24" s="98">
        <v>2010399</v>
      </c>
      <c r="B24" s="99" t="s">
        <v>79</v>
      </c>
      <c r="C24" s="100">
        <v>46463</v>
      </c>
      <c r="D24" s="101"/>
    </row>
    <row r="25" spans="1:4" ht="14.25">
      <c r="A25" s="98">
        <v>20104</v>
      </c>
      <c r="B25" s="99" t="s">
        <v>80</v>
      </c>
      <c r="C25" s="100">
        <v>566</v>
      </c>
      <c r="D25" s="101"/>
    </row>
    <row r="26" spans="1:4" ht="14.25">
      <c r="A26" s="98">
        <v>2010401</v>
      </c>
      <c r="B26" s="99" t="s">
        <v>81</v>
      </c>
      <c r="C26" s="100">
        <v>350</v>
      </c>
      <c r="D26" s="101"/>
    </row>
    <row r="27" spans="1:4" ht="14.25">
      <c r="A27" s="98">
        <v>2010402</v>
      </c>
      <c r="B27" s="99" t="s">
        <v>82</v>
      </c>
      <c r="C27" s="100">
        <v>43</v>
      </c>
      <c r="D27" s="101"/>
    </row>
    <row r="28" spans="1:4" ht="14.25">
      <c r="A28" s="98">
        <v>2010450</v>
      </c>
      <c r="B28" s="99" t="s">
        <v>83</v>
      </c>
      <c r="C28" s="100">
        <v>125</v>
      </c>
      <c r="D28" s="101"/>
    </row>
    <row r="29" spans="1:4" ht="14.25">
      <c r="A29" s="98">
        <v>2010499</v>
      </c>
      <c r="B29" s="99" t="s">
        <v>84</v>
      </c>
      <c r="C29" s="100">
        <v>48</v>
      </c>
      <c r="D29" s="101"/>
    </row>
    <row r="30" spans="1:4" ht="14.25">
      <c r="A30" s="98">
        <v>20105</v>
      </c>
      <c r="B30" s="99" t="s">
        <v>85</v>
      </c>
      <c r="C30" s="100">
        <v>555</v>
      </c>
      <c r="D30" s="101"/>
    </row>
    <row r="31" spans="1:4" ht="14.25">
      <c r="A31" s="98">
        <v>2010501</v>
      </c>
      <c r="B31" s="99" t="s">
        <v>86</v>
      </c>
      <c r="C31" s="100">
        <v>299</v>
      </c>
      <c r="D31" s="101"/>
    </row>
    <row r="32" spans="1:4" ht="14.25">
      <c r="A32" s="98">
        <v>2010502</v>
      </c>
      <c r="B32" s="99" t="s">
        <v>87</v>
      </c>
      <c r="C32" s="100">
        <v>145</v>
      </c>
      <c r="D32" s="101"/>
    </row>
    <row r="33" spans="1:4" ht="14.25">
      <c r="A33" s="98">
        <v>2010505</v>
      </c>
      <c r="B33" s="99" t="s">
        <v>88</v>
      </c>
      <c r="C33" s="100">
        <v>30</v>
      </c>
      <c r="D33" s="101"/>
    </row>
    <row r="34" spans="1:4" ht="14.25">
      <c r="A34" s="98">
        <v>2010507</v>
      </c>
      <c r="B34" s="99" t="s">
        <v>89</v>
      </c>
      <c r="C34" s="100">
        <v>81</v>
      </c>
      <c r="D34" s="101"/>
    </row>
    <row r="35" spans="1:4" ht="14.25">
      <c r="A35" s="98">
        <v>20106</v>
      </c>
      <c r="B35" s="99" t="s">
        <v>90</v>
      </c>
      <c r="C35" s="100">
        <v>1779</v>
      </c>
      <c r="D35" s="101"/>
    </row>
    <row r="36" spans="1:4" ht="14.25">
      <c r="A36" s="98">
        <v>2010601</v>
      </c>
      <c r="B36" s="99" t="s">
        <v>91</v>
      </c>
      <c r="C36" s="100">
        <v>1013</v>
      </c>
      <c r="D36" s="101"/>
    </row>
    <row r="37" spans="1:4" ht="14.25">
      <c r="A37" s="98">
        <v>2010602</v>
      </c>
      <c r="B37" s="99" t="s">
        <v>92</v>
      </c>
      <c r="C37" s="100">
        <v>570</v>
      </c>
      <c r="D37" s="101"/>
    </row>
    <row r="38" spans="1:4" ht="14.25">
      <c r="A38" s="98">
        <v>2010606</v>
      </c>
      <c r="B38" s="99" t="s">
        <v>93</v>
      </c>
      <c r="C38" s="100">
        <v>6</v>
      </c>
      <c r="D38" s="101"/>
    </row>
    <row r="39" spans="1:4" ht="14.25">
      <c r="A39" s="98">
        <v>2010607</v>
      </c>
      <c r="B39" s="99" t="s">
        <v>94</v>
      </c>
      <c r="C39" s="100">
        <v>190</v>
      </c>
      <c r="D39" s="101"/>
    </row>
    <row r="40" spans="1:4" ht="14.25">
      <c r="A40" s="98">
        <v>20108</v>
      </c>
      <c r="B40" s="99" t="s">
        <v>95</v>
      </c>
      <c r="C40" s="100">
        <v>517</v>
      </c>
      <c r="D40" s="101"/>
    </row>
    <row r="41" spans="1:4" ht="14.25">
      <c r="A41" s="98">
        <v>2010801</v>
      </c>
      <c r="B41" s="99" t="s">
        <v>96</v>
      </c>
      <c r="C41" s="100">
        <v>407</v>
      </c>
      <c r="D41" s="101"/>
    </row>
    <row r="42" spans="1:4" ht="14.25">
      <c r="A42" s="98">
        <v>2010802</v>
      </c>
      <c r="B42" s="99" t="s">
        <v>97</v>
      </c>
      <c r="C42" s="100">
        <v>3</v>
      </c>
      <c r="D42" s="101"/>
    </row>
    <row r="43" spans="1:4" ht="14.25">
      <c r="A43" s="98">
        <v>2010804</v>
      </c>
      <c r="B43" s="99" t="s">
        <v>98</v>
      </c>
      <c r="C43" s="100">
        <v>107</v>
      </c>
      <c r="D43" s="101"/>
    </row>
    <row r="44" spans="1:4" ht="14.25">
      <c r="A44" s="98">
        <v>20111</v>
      </c>
      <c r="B44" s="99" t="s">
        <v>99</v>
      </c>
      <c r="C44" s="100">
        <v>1478</v>
      </c>
      <c r="D44" s="101"/>
    </row>
    <row r="45" spans="1:4" ht="14.25">
      <c r="A45" s="98">
        <v>2011101</v>
      </c>
      <c r="B45" s="99" t="s">
        <v>100</v>
      </c>
      <c r="C45" s="100">
        <v>1101</v>
      </c>
      <c r="D45" s="101"/>
    </row>
    <row r="46" spans="1:4" ht="14.25">
      <c r="A46" s="98">
        <v>2011102</v>
      </c>
      <c r="B46" s="99" t="s">
        <v>101</v>
      </c>
      <c r="C46" s="100">
        <v>247</v>
      </c>
      <c r="D46" s="101"/>
    </row>
    <row r="47" spans="1:4" ht="14.25">
      <c r="A47" s="98">
        <v>2011104</v>
      </c>
      <c r="B47" s="99" t="s">
        <v>102</v>
      </c>
      <c r="C47" s="100">
        <v>130</v>
      </c>
      <c r="D47" s="101"/>
    </row>
    <row r="48" spans="1:4" ht="14.25">
      <c r="A48" s="98">
        <v>20113</v>
      </c>
      <c r="B48" s="99" t="s">
        <v>103</v>
      </c>
      <c r="C48" s="100">
        <v>1604</v>
      </c>
      <c r="D48" s="101"/>
    </row>
    <row r="49" spans="1:4" ht="14.25">
      <c r="A49" s="98">
        <v>2011301</v>
      </c>
      <c r="B49" s="99" t="s">
        <v>104</v>
      </c>
      <c r="C49" s="100">
        <v>357</v>
      </c>
      <c r="D49" s="101"/>
    </row>
    <row r="50" spans="1:4" ht="14.25">
      <c r="A50" s="98">
        <v>2011302</v>
      </c>
      <c r="B50" s="99" t="s">
        <v>105</v>
      </c>
      <c r="C50" s="100">
        <v>131</v>
      </c>
      <c r="D50" s="101"/>
    </row>
    <row r="51" spans="1:4" ht="14.25">
      <c r="A51" s="98">
        <v>2011308</v>
      </c>
      <c r="B51" s="99" t="s">
        <v>106</v>
      </c>
      <c r="C51" s="100">
        <v>960</v>
      </c>
      <c r="D51" s="101"/>
    </row>
    <row r="52" spans="1:4" ht="14.25">
      <c r="A52" s="98">
        <v>2011350</v>
      </c>
      <c r="B52" s="99" t="s">
        <v>107</v>
      </c>
      <c r="C52" s="100">
        <v>115</v>
      </c>
      <c r="D52" s="101"/>
    </row>
    <row r="53" spans="1:4" ht="14.25">
      <c r="A53" s="98">
        <v>2011399</v>
      </c>
      <c r="B53" s="99" t="s">
        <v>108</v>
      </c>
      <c r="C53" s="100">
        <v>41</v>
      </c>
      <c r="D53" s="101"/>
    </row>
    <row r="54" spans="1:4" ht="14.25">
      <c r="A54" s="98">
        <v>20123</v>
      </c>
      <c r="B54" s="99" t="s">
        <v>109</v>
      </c>
      <c r="C54" s="100">
        <v>173</v>
      </c>
      <c r="D54" s="101"/>
    </row>
    <row r="55" spans="1:4" ht="14.25">
      <c r="A55" s="98">
        <v>2012301</v>
      </c>
      <c r="B55" s="99" t="s">
        <v>110</v>
      </c>
      <c r="C55" s="100">
        <v>132</v>
      </c>
      <c r="D55" s="101"/>
    </row>
    <row r="56" spans="1:4" ht="14.25">
      <c r="A56" s="98">
        <v>2012302</v>
      </c>
      <c r="B56" s="99" t="s">
        <v>111</v>
      </c>
      <c r="C56" s="100">
        <v>41</v>
      </c>
      <c r="D56" s="101"/>
    </row>
    <row r="57" spans="1:4" ht="14.25">
      <c r="A57" s="98">
        <v>20126</v>
      </c>
      <c r="B57" s="99" t="s">
        <v>112</v>
      </c>
      <c r="C57" s="100">
        <v>159</v>
      </c>
      <c r="D57" s="101"/>
    </row>
    <row r="58" spans="1:4" ht="14.25">
      <c r="A58" s="98">
        <v>2012601</v>
      </c>
      <c r="B58" s="99" t="s">
        <v>113</v>
      </c>
      <c r="C58" s="100">
        <v>104</v>
      </c>
      <c r="D58" s="101"/>
    </row>
    <row r="59" spans="1:4" ht="14.25">
      <c r="A59" s="98">
        <v>2012602</v>
      </c>
      <c r="B59" s="99" t="s">
        <v>114</v>
      </c>
      <c r="C59" s="100">
        <v>55</v>
      </c>
      <c r="D59" s="101"/>
    </row>
    <row r="60" spans="1:4" ht="14.25">
      <c r="A60" s="98">
        <v>20128</v>
      </c>
      <c r="B60" s="99" t="s">
        <v>115</v>
      </c>
      <c r="C60" s="100">
        <v>81</v>
      </c>
      <c r="D60" s="101"/>
    </row>
    <row r="61" spans="1:4" ht="14.25">
      <c r="A61" s="98">
        <v>2012801</v>
      </c>
      <c r="B61" s="99" t="s">
        <v>116</v>
      </c>
      <c r="C61" s="100">
        <v>62</v>
      </c>
      <c r="D61" s="101"/>
    </row>
    <row r="62" spans="1:4" ht="14.25">
      <c r="A62" s="98">
        <v>2012802</v>
      </c>
      <c r="B62" s="99" t="s">
        <v>117</v>
      </c>
      <c r="C62" s="100">
        <v>19</v>
      </c>
      <c r="D62" s="101"/>
    </row>
    <row r="63" spans="1:4" ht="14.25">
      <c r="A63" s="98">
        <v>20129</v>
      </c>
      <c r="B63" s="99" t="s">
        <v>118</v>
      </c>
      <c r="C63" s="100">
        <v>601</v>
      </c>
      <c r="D63" s="101"/>
    </row>
    <row r="64" spans="1:4" ht="14.25">
      <c r="A64" s="98">
        <v>2012901</v>
      </c>
      <c r="B64" s="99" t="s">
        <v>119</v>
      </c>
      <c r="C64" s="100">
        <v>226</v>
      </c>
      <c r="D64" s="101"/>
    </row>
    <row r="65" spans="1:4" ht="14.25">
      <c r="A65" s="98">
        <v>2012902</v>
      </c>
      <c r="B65" s="99" t="s">
        <v>120</v>
      </c>
      <c r="C65" s="100">
        <v>367</v>
      </c>
      <c r="D65" s="101"/>
    </row>
    <row r="66" spans="1:4" ht="14.25">
      <c r="A66" s="98">
        <v>2012906</v>
      </c>
      <c r="B66" s="99" t="s">
        <v>121</v>
      </c>
      <c r="C66" s="100">
        <v>8</v>
      </c>
      <c r="D66" s="101"/>
    </row>
    <row r="67" spans="1:4" ht="14.25">
      <c r="A67" s="98">
        <v>20131</v>
      </c>
      <c r="B67" s="99" t="s">
        <v>122</v>
      </c>
      <c r="C67" s="100">
        <v>2604</v>
      </c>
      <c r="D67" s="101"/>
    </row>
    <row r="68" spans="1:4" ht="14.25">
      <c r="A68" s="98">
        <v>2013101</v>
      </c>
      <c r="B68" s="99" t="s">
        <v>123</v>
      </c>
      <c r="C68" s="100">
        <v>1172</v>
      </c>
      <c r="D68" s="101"/>
    </row>
    <row r="69" spans="1:4" ht="14.25">
      <c r="A69" s="98">
        <v>2013102</v>
      </c>
      <c r="B69" s="99" t="s">
        <v>124</v>
      </c>
      <c r="C69" s="100">
        <v>1222</v>
      </c>
      <c r="D69" s="101"/>
    </row>
    <row r="70" spans="1:4" ht="14.25">
      <c r="A70" s="98">
        <v>2013150</v>
      </c>
      <c r="B70" s="99" t="s">
        <v>125</v>
      </c>
      <c r="C70" s="100">
        <v>210</v>
      </c>
      <c r="D70" s="101"/>
    </row>
    <row r="71" spans="1:4" ht="14.25">
      <c r="A71" s="98">
        <v>20132</v>
      </c>
      <c r="B71" s="99" t="s">
        <v>126</v>
      </c>
      <c r="C71" s="100">
        <v>1723</v>
      </c>
      <c r="D71" s="101"/>
    </row>
    <row r="72" spans="1:4" ht="14.25">
      <c r="A72" s="98">
        <v>2013201</v>
      </c>
      <c r="B72" s="99" t="s">
        <v>127</v>
      </c>
      <c r="C72" s="100">
        <v>828</v>
      </c>
      <c r="D72" s="101"/>
    </row>
    <row r="73" spans="1:4" ht="14.25">
      <c r="A73" s="98">
        <v>2013202</v>
      </c>
      <c r="B73" s="99" t="s">
        <v>128</v>
      </c>
      <c r="C73" s="100">
        <v>784</v>
      </c>
      <c r="D73" s="101"/>
    </row>
    <row r="74" spans="1:4" ht="14.25">
      <c r="A74" s="98">
        <v>2013250</v>
      </c>
      <c r="B74" s="99" t="s">
        <v>129</v>
      </c>
      <c r="C74" s="100">
        <v>57</v>
      </c>
      <c r="D74" s="101"/>
    </row>
    <row r="75" spans="1:4" ht="14.25">
      <c r="A75" s="98">
        <v>2013299</v>
      </c>
      <c r="B75" s="99" t="s">
        <v>130</v>
      </c>
      <c r="C75" s="100">
        <v>54</v>
      </c>
      <c r="D75" s="101"/>
    </row>
    <row r="76" spans="1:4" ht="14.25">
      <c r="A76" s="98">
        <v>20133</v>
      </c>
      <c r="B76" s="99" t="s">
        <v>131</v>
      </c>
      <c r="C76" s="100">
        <v>1414</v>
      </c>
      <c r="D76" s="101"/>
    </row>
    <row r="77" spans="1:4" ht="14.25">
      <c r="A77" s="98">
        <v>2013301</v>
      </c>
      <c r="B77" s="99" t="s">
        <v>132</v>
      </c>
      <c r="C77" s="100">
        <v>283</v>
      </c>
      <c r="D77" s="101"/>
    </row>
    <row r="78" spans="1:4" ht="14.25">
      <c r="A78" s="98">
        <v>2013302</v>
      </c>
      <c r="B78" s="99" t="s">
        <v>133</v>
      </c>
      <c r="C78" s="100">
        <v>1131</v>
      </c>
      <c r="D78" s="101"/>
    </row>
    <row r="79" spans="1:4" ht="14.25">
      <c r="A79" s="98">
        <v>20134</v>
      </c>
      <c r="B79" s="99" t="s">
        <v>134</v>
      </c>
      <c r="C79" s="100">
        <v>343</v>
      </c>
      <c r="D79" s="101"/>
    </row>
    <row r="80" spans="1:4" ht="14.25">
      <c r="A80" s="98">
        <v>2013401</v>
      </c>
      <c r="B80" s="99" t="s">
        <v>135</v>
      </c>
      <c r="C80" s="100">
        <v>218</v>
      </c>
      <c r="D80" s="101"/>
    </row>
    <row r="81" spans="1:4" ht="14.25">
      <c r="A81" s="98">
        <v>2013402</v>
      </c>
      <c r="B81" s="99" t="s">
        <v>136</v>
      </c>
      <c r="C81" s="100">
        <v>125</v>
      </c>
      <c r="D81" s="101"/>
    </row>
    <row r="82" spans="1:4" ht="14.25">
      <c r="A82" s="98">
        <v>20137</v>
      </c>
      <c r="B82" s="99" t="s">
        <v>137</v>
      </c>
      <c r="C82" s="100">
        <v>289</v>
      </c>
      <c r="D82" s="101"/>
    </row>
    <row r="83" spans="1:4" ht="14.25">
      <c r="A83" s="98">
        <v>2013701</v>
      </c>
      <c r="B83" s="99" t="s">
        <v>138</v>
      </c>
      <c r="C83" s="100">
        <v>103</v>
      </c>
      <c r="D83" s="101"/>
    </row>
    <row r="84" spans="1:4" ht="14.25">
      <c r="A84" s="98">
        <v>2013702</v>
      </c>
      <c r="B84" s="99" t="s">
        <v>139</v>
      </c>
      <c r="C84" s="100">
        <v>186</v>
      </c>
      <c r="D84" s="101"/>
    </row>
    <row r="85" spans="1:4" ht="14.25">
      <c r="A85" s="98">
        <v>20138</v>
      </c>
      <c r="B85" s="99" t="s">
        <v>140</v>
      </c>
      <c r="C85" s="100">
        <v>4326</v>
      </c>
      <c r="D85" s="101"/>
    </row>
    <row r="86" spans="1:4" ht="14.25">
      <c r="A86" s="98">
        <v>2013801</v>
      </c>
      <c r="B86" s="99" t="s">
        <v>141</v>
      </c>
      <c r="C86" s="100">
        <v>3153</v>
      </c>
      <c r="D86" s="101"/>
    </row>
    <row r="87" spans="1:4" ht="14.25">
      <c r="A87" s="98">
        <v>2013802</v>
      </c>
      <c r="B87" s="99" t="s">
        <v>142</v>
      </c>
      <c r="C87" s="100">
        <v>475</v>
      </c>
      <c r="D87" s="101"/>
    </row>
    <row r="88" spans="1:4" ht="14.25">
      <c r="A88" s="98">
        <v>2013808</v>
      </c>
      <c r="B88" s="99" t="s">
        <v>143</v>
      </c>
      <c r="C88" s="100">
        <v>75</v>
      </c>
      <c r="D88" s="101"/>
    </row>
    <row r="89" spans="1:4" ht="14.25">
      <c r="A89" s="98">
        <v>2013816</v>
      </c>
      <c r="B89" s="99" t="s">
        <v>144</v>
      </c>
      <c r="C89" s="100">
        <v>533</v>
      </c>
      <c r="D89" s="101"/>
    </row>
    <row r="90" spans="1:4" ht="14.25">
      <c r="A90" s="98">
        <v>2013899</v>
      </c>
      <c r="B90" s="99" t="s">
        <v>145</v>
      </c>
      <c r="C90" s="100">
        <v>90</v>
      </c>
      <c r="D90" s="101"/>
    </row>
    <row r="91" spans="1:4" ht="14.25">
      <c r="A91" s="98">
        <v>203</v>
      </c>
      <c r="B91" s="99" t="s">
        <v>146</v>
      </c>
      <c r="C91" s="100">
        <v>540</v>
      </c>
      <c r="D91" s="101"/>
    </row>
    <row r="92" spans="1:4" ht="14.25">
      <c r="A92" s="98">
        <v>20306</v>
      </c>
      <c r="B92" s="99" t="s">
        <v>147</v>
      </c>
      <c r="C92" s="100">
        <v>397</v>
      </c>
      <c r="D92" s="101"/>
    </row>
    <row r="93" spans="1:4" ht="14.25">
      <c r="A93" s="98">
        <v>2030601</v>
      </c>
      <c r="B93" s="99" t="s">
        <v>148</v>
      </c>
      <c r="C93" s="100">
        <v>127</v>
      </c>
      <c r="D93" s="101"/>
    </row>
    <row r="94" spans="1:4" ht="14.25">
      <c r="A94" s="98">
        <v>2030602</v>
      </c>
      <c r="B94" s="99" t="s">
        <v>149</v>
      </c>
      <c r="C94" s="100">
        <v>20</v>
      </c>
      <c r="D94" s="101"/>
    </row>
    <row r="95" spans="1:4" ht="14.25">
      <c r="A95" s="98">
        <v>2030603</v>
      </c>
      <c r="B95" s="99" t="s">
        <v>150</v>
      </c>
      <c r="C95" s="100">
        <v>20</v>
      </c>
      <c r="D95" s="101"/>
    </row>
    <row r="96" spans="1:4" ht="14.25">
      <c r="A96" s="98">
        <v>2030605</v>
      </c>
      <c r="B96" s="99" t="s">
        <v>151</v>
      </c>
      <c r="C96" s="100">
        <v>140</v>
      </c>
      <c r="D96" s="101"/>
    </row>
    <row r="97" spans="1:4" ht="14.25">
      <c r="A97" s="98">
        <v>2030699</v>
      </c>
      <c r="B97" s="99" t="s">
        <v>152</v>
      </c>
      <c r="C97" s="100">
        <v>90</v>
      </c>
      <c r="D97" s="101"/>
    </row>
    <row r="98" spans="1:4" ht="14.25">
      <c r="A98" s="98">
        <v>20399</v>
      </c>
      <c r="B98" s="99" t="s">
        <v>153</v>
      </c>
      <c r="C98" s="100">
        <v>143</v>
      </c>
      <c r="D98" s="101"/>
    </row>
    <row r="99" spans="1:4" ht="14.25">
      <c r="A99" s="98">
        <v>2039999</v>
      </c>
      <c r="B99" s="99" t="s">
        <v>154</v>
      </c>
      <c r="C99" s="100">
        <v>143</v>
      </c>
      <c r="D99" s="101"/>
    </row>
    <row r="100" spans="1:4" ht="14.25">
      <c r="A100" s="98">
        <v>204</v>
      </c>
      <c r="B100" s="99" t="s">
        <v>155</v>
      </c>
      <c r="C100" s="100">
        <v>13600</v>
      </c>
      <c r="D100" s="101"/>
    </row>
    <row r="101" spans="1:4" ht="14.25">
      <c r="A101" s="98">
        <v>20402</v>
      </c>
      <c r="B101" s="99" t="s">
        <v>156</v>
      </c>
      <c r="C101" s="100">
        <v>5447</v>
      </c>
      <c r="D101" s="101"/>
    </row>
    <row r="102" spans="1:4" ht="14.25">
      <c r="A102" s="98">
        <v>2040202</v>
      </c>
      <c r="B102" s="99" t="s">
        <v>142</v>
      </c>
      <c r="C102" s="100">
        <v>500</v>
      </c>
      <c r="D102" s="101"/>
    </row>
    <row r="103" spans="1:4" ht="14.25">
      <c r="A103" s="98">
        <v>2040221</v>
      </c>
      <c r="B103" s="99" t="s">
        <v>157</v>
      </c>
      <c r="C103" s="100">
        <v>1054</v>
      </c>
      <c r="D103" s="101"/>
    </row>
    <row r="104" spans="1:4" ht="14.25">
      <c r="A104" s="98">
        <v>2040299</v>
      </c>
      <c r="B104" s="99" t="s">
        <v>158</v>
      </c>
      <c r="C104" s="100">
        <v>3893</v>
      </c>
      <c r="D104" s="101"/>
    </row>
    <row r="105" spans="1:4" ht="14.25">
      <c r="A105" s="98">
        <v>20404</v>
      </c>
      <c r="B105" s="99" t="s">
        <v>159</v>
      </c>
      <c r="C105" s="100">
        <v>1321</v>
      </c>
      <c r="D105" s="101"/>
    </row>
    <row r="106" spans="1:4" ht="14.25">
      <c r="A106" s="98">
        <v>2040401</v>
      </c>
      <c r="B106" s="99" t="s">
        <v>160</v>
      </c>
      <c r="C106" s="100">
        <v>1321</v>
      </c>
      <c r="D106" s="101"/>
    </row>
    <row r="107" spans="1:4" ht="14.25">
      <c r="A107" s="98">
        <v>20405</v>
      </c>
      <c r="B107" s="99" t="s">
        <v>161</v>
      </c>
      <c r="C107" s="100">
        <v>2350</v>
      </c>
      <c r="D107" s="101"/>
    </row>
    <row r="108" spans="1:4" ht="14.25">
      <c r="A108" s="98">
        <v>2040501</v>
      </c>
      <c r="B108" s="99" t="s">
        <v>162</v>
      </c>
      <c r="C108" s="100">
        <v>2350</v>
      </c>
      <c r="D108" s="101"/>
    </row>
    <row r="109" spans="1:4" ht="14.25">
      <c r="A109" s="98">
        <v>20406</v>
      </c>
      <c r="B109" s="99" t="s">
        <v>163</v>
      </c>
      <c r="C109" s="100">
        <v>1922</v>
      </c>
      <c r="D109" s="101"/>
    </row>
    <row r="110" spans="1:4" ht="14.25">
      <c r="A110" s="98">
        <v>2040601</v>
      </c>
      <c r="B110" s="99" t="s">
        <v>164</v>
      </c>
      <c r="C110" s="100">
        <v>992</v>
      </c>
      <c r="D110" s="101"/>
    </row>
    <row r="111" spans="1:4" ht="14.25">
      <c r="A111" s="98">
        <v>2040602</v>
      </c>
      <c r="B111" s="99" t="s">
        <v>165</v>
      </c>
      <c r="C111" s="100">
        <v>183</v>
      </c>
      <c r="D111" s="101"/>
    </row>
    <row r="112" spans="1:4" ht="14.25">
      <c r="A112" s="98">
        <v>2040604</v>
      </c>
      <c r="B112" s="99" t="s">
        <v>166</v>
      </c>
      <c r="C112" s="100">
        <v>573</v>
      </c>
      <c r="D112" s="101"/>
    </row>
    <row r="113" spans="1:4" ht="14.25">
      <c r="A113" s="98">
        <v>2040605</v>
      </c>
      <c r="B113" s="99" t="s">
        <v>167</v>
      </c>
      <c r="C113" s="100">
        <v>68</v>
      </c>
      <c r="D113" s="101"/>
    </row>
    <row r="114" spans="1:4" ht="14.25">
      <c r="A114" s="98">
        <v>2040607</v>
      </c>
      <c r="B114" s="99" t="s">
        <v>168</v>
      </c>
      <c r="C114" s="100">
        <v>106</v>
      </c>
      <c r="D114" s="101"/>
    </row>
    <row r="115" spans="1:4" ht="14.25">
      <c r="A115" s="98">
        <v>20499</v>
      </c>
      <c r="B115" s="99" t="s">
        <v>169</v>
      </c>
      <c r="C115" s="100">
        <v>2560</v>
      </c>
      <c r="D115" s="101"/>
    </row>
    <row r="116" spans="1:4" ht="14.25">
      <c r="A116" s="98">
        <v>2049999</v>
      </c>
      <c r="B116" s="99" t="s">
        <v>170</v>
      </c>
      <c r="C116" s="100">
        <v>2560</v>
      </c>
      <c r="D116" s="101"/>
    </row>
    <row r="117" spans="1:4" ht="14.25">
      <c r="A117" s="98">
        <v>205</v>
      </c>
      <c r="B117" s="99" t="s">
        <v>171</v>
      </c>
      <c r="C117" s="100">
        <v>111000</v>
      </c>
      <c r="D117" s="101"/>
    </row>
    <row r="118" spans="1:4" ht="14.25">
      <c r="A118" s="98">
        <v>20501</v>
      </c>
      <c r="B118" s="99" t="s">
        <v>172</v>
      </c>
      <c r="C118" s="100">
        <v>32018</v>
      </c>
      <c r="D118" s="101"/>
    </row>
    <row r="119" spans="1:4" ht="14.25">
      <c r="A119" s="98">
        <v>2050101</v>
      </c>
      <c r="B119" s="99" t="s">
        <v>173</v>
      </c>
      <c r="C119" s="100">
        <v>1521</v>
      </c>
      <c r="D119" s="101"/>
    </row>
    <row r="120" spans="1:4" ht="14.25">
      <c r="A120" s="98">
        <v>2050102</v>
      </c>
      <c r="B120" s="99" t="s">
        <v>174</v>
      </c>
      <c r="C120" s="100">
        <v>1975</v>
      </c>
      <c r="D120" s="101"/>
    </row>
    <row r="121" spans="1:4" ht="14.25">
      <c r="A121" s="98">
        <v>2050199</v>
      </c>
      <c r="B121" s="99" t="s">
        <v>175</v>
      </c>
      <c r="C121" s="100">
        <v>28522</v>
      </c>
      <c r="D121" s="101"/>
    </row>
    <row r="122" spans="1:4" ht="14.25">
      <c r="A122" s="98">
        <v>20502</v>
      </c>
      <c r="B122" s="99" t="s">
        <v>176</v>
      </c>
      <c r="C122" s="100">
        <v>78523</v>
      </c>
      <c r="D122" s="101"/>
    </row>
    <row r="123" spans="1:4" ht="14.25">
      <c r="A123" s="98">
        <v>2050201</v>
      </c>
      <c r="B123" s="99" t="s">
        <v>177</v>
      </c>
      <c r="C123" s="100">
        <v>7612</v>
      </c>
      <c r="D123" s="101"/>
    </row>
    <row r="124" spans="1:4" ht="14.25">
      <c r="A124" s="98">
        <v>2050202</v>
      </c>
      <c r="B124" s="99" t="s">
        <v>178</v>
      </c>
      <c r="C124" s="100">
        <v>42460</v>
      </c>
      <c r="D124" s="101"/>
    </row>
    <row r="125" spans="1:4" ht="14.25">
      <c r="A125" s="98">
        <v>2050203</v>
      </c>
      <c r="B125" s="99" t="s">
        <v>179</v>
      </c>
      <c r="C125" s="100">
        <v>14995</v>
      </c>
      <c r="D125" s="101"/>
    </row>
    <row r="126" spans="1:4" ht="14.25">
      <c r="A126" s="98">
        <v>2050204</v>
      </c>
      <c r="B126" s="99" t="s">
        <v>180</v>
      </c>
      <c r="C126" s="100">
        <v>3456</v>
      </c>
      <c r="D126" s="101"/>
    </row>
    <row r="127" spans="1:4" ht="14.25">
      <c r="A127" s="98">
        <v>2050299</v>
      </c>
      <c r="B127" s="99" t="s">
        <v>181</v>
      </c>
      <c r="C127" s="100">
        <v>10000</v>
      </c>
      <c r="D127" s="101"/>
    </row>
    <row r="128" spans="1:4" ht="14.25">
      <c r="A128" s="98">
        <v>20508</v>
      </c>
      <c r="B128" s="99" t="s">
        <v>182</v>
      </c>
      <c r="C128" s="100">
        <v>459</v>
      </c>
      <c r="D128" s="101"/>
    </row>
    <row r="129" spans="1:4" s="94" customFormat="1" ht="14.25" customHeight="1">
      <c r="A129" s="98">
        <v>2050802</v>
      </c>
      <c r="B129" s="99" t="s">
        <v>183</v>
      </c>
      <c r="C129" s="100">
        <v>449</v>
      </c>
      <c r="D129" s="101"/>
    </row>
    <row r="130" spans="1:4" s="94" customFormat="1" ht="14.25" customHeight="1">
      <c r="A130" s="98">
        <v>2050803</v>
      </c>
      <c r="B130" s="99" t="s">
        <v>184</v>
      </c>
      <c r="C130" s="100">
        <v>10</v>
      </c>
      <c r="D130" s="101"/>
    </row>
    <row r="131" spans="1:4" s="94" customFormat="1" ht="14.25" customHeight="1">
      <c r="A131" s="98">
        <v>206</v>
      </c>
      <c r="B131" s="99" t="s">
        <v>185</v>
      </c>
      <c r="C131" s="100">
        <v>7620</v>
      </c>
      <c r="D131" s="101"/>
    </row>
    <row r="132" spans="1:4" s="94" customFormat="1" ht="14.25" customHeight="1">
      <c r="A132" s="98">
        <v>20601</v>
      </c>
      <c r="B132" s="99" t="s">
        <v>186</v>
      </c>
      <c r="C132" s="100">
        <v>402</v>
      </c>
      <c r="D132" s="101"/>
    </row>
    <row r="133" spans="1:4" s="94" customFormat="1" ht="14.25" customHeight="1">
      <c r="A133" s="98">
        <v>2060101</v>
      </c>
      <c r="B133" s="99" t="s">
        <v>187</v>
      </c>
      <c r="C133" s="100">
        <v>394</v>
      </c>
      <c r="D133" s="101"/>
    </row>
    <row r="134" spans="1:4" s="94" customFormat="1" ht="14.25" customHeight="1">
      <c r="A134" s="98">
        <v>2060102</v>
      </c>
      <c r="B134" s="99" t="s">
        <v>188</v>
      </c>
      <c r="C134" s="100">
        <v>2</v>
      </c>
      <c r="D134" s="101"/>
    </row>
    <row r="135" spans="1:4" s="94" customFormat="1" ht="14.25" customHeight="1">
      <c r="A135" s="98">
        <v>2060199</v>
      </c>
      <c r="B135" s="99" t="s">
        <v>189</v>
      </c>
      <c r="C135" s="100">
        <v>6</v>
      </c>
      <c r="D135" s="101"/>
    </row>
    <row r="136" spans="1:4" s="94" customFormat="1" ht="14.25" customHeight="1">
      <c r="A136" s="98">
        <v>20604</v>
      </c>
      <c r="B136" s="99" t="s">
        <v>190</v>
      </c>
      <c r="C136" s="100">
        <v>7085</v>
      </c>
      <c r="D136" s="101"/>
    </row>
    <row r="137" spans="1:4" s="94" customFormat="1" ht="14.25" customHeight="1">
      <c r="A137" s="98">
        <v>2060404</v>
      </c>
      <c r="B137" s="99" t="s">
        <v>191</v>
      </c>
      <c r="C137" s="100">
        <v>7085</v>
      </c>
      <c r="D137" s="101"/>
    </row>
    <row r="138" spans="1:4" s="94" customFormat="1" ht="14.25" customHeight="1">
      <c r="A138" s="98">
        <v>20607</v>
      </c>
      <c r="B138" s="99" t="s">
        <v>192</v>
      </c>
      <c r="C138" s="100">
        <v>133</v>
      </c>
      <c r="D138" s="101"/>
    </row>
    <row r="139" spans="1:4" s="94" customFormat="1" ht="14.25" customHeight="1">
      <c r="A139" s="98">
        <v>2060702</v>
      </c>
      <c r="B139" s="99" t="s">
        <v>193</v>
      </c>
      <c r="C139" s="100">
        <v>133</v>
      </c>
      <c r="D139" s="101"/>
    </row>
    <row r="140" spans="1:4" s="94" customFormat="1" ht="14.25" customHeight="1">
      <c r="A140" s="98">
        <v>207</v>
      </c>
      <c r="B140" s="99" t="s">
        <v>194</v>
      </c>
      <c r="C140" s="100">
        <v>3200</v>
      </c>
      <c r="D140" s="101"/>
    </row>
    <row r="141" spans="1:4" s="94" customFormat="1" ht="14.25" customHeight="1">
      <c r="A141" s="98">
        <v>20701</v>
      </c>
      <c r="B141" s="99" t="s">
        <v>195</v>
      </c>
      <c r="C141" s="100">
        <v>1798</v>
      </c>
      <c r="D141" s="101"/>
    </row>
    <row r="142" spans="1:4" s="94" customFormat="1" ht="14.25" customHeight="1">
      <c r="A142" s="98">
        <v>2070101</v>
      </c>
      <c r="B142" s="99" t="s">
        <v>196</v>
      </c>
      <c r="C142" s="100">
        <v>1021</v>
      </c>
      <c r="D142" s="101"/>
    </row>
    <row r="143" spans="1:4" s="94" customFormat="1" ht="14.25" customHeight="1">
      <c r="A143" s="98">
        <v>2070102</v>
      </c>
      <c r="B143" s="99" t="s">
        <v>197</v>
      </c>
      <c r="C143" s="100">
        <v>387</v>
      </c>
      <c r="D143" s="101"/>
    </row>
    <row r="144" spans="1:4" s="94" customFormat="1" ht="14.25" customHeight="1">
      <c r="A144" s="98">
        <v>2070104</v>
      </c>
      <c r="B144" s="99" t="s">
        <v>198</v>
      </c>
      <c r="C144" s="100">
        <v>133</v>
      </c>
      <c r="D144" s="101"/>
    </row>
    <row r="145" spans="1:4" s="94" customFormat="1" ht="14.25" customHeight="1">
      <c r="A145" s="98">
        <v>2070109</v>
      </c>
      <c r="B145" s="99" t="s">
        <v>199</v>
      </c>
      <c r="C145" s="100">
        <v>229</v>
      </c>
      <c r="D145" s="101"/>
    </row>
    <row r="146" spans="1:4" s="94" customFormat="1" ht="14.25" customHeight="1">
      <c r="A146" s="98">
        <v>2070110</v>
      </c>
      <c r="B146" s="99" t="s">
        <v>200</v>
      </c>
      <c r="C146" s="100">
        <v>18</v>
      </c>
      <c r="D146" s="101"/>
    </row>
    <row r="147" spans="1:4" s="94" customFormat="1" ht="14.25" customHeight="1">
      <c r="A147" s="98">
        <v>2070112</v>
      </c>
      <c r="B147" s="99" t="s">
        <v>201</v>
      </c>
      <c r="C147" s="100">
        <v>10</v>
      </c>
      <c r="D147" s="101"/>
    </row>
    <row r="148" spans="1:4" s="94" customFormat="1" ht="14.25" customHeight="1">
      <c r="A148" s="98">
        <v>20703</v>
      </c>
      <c r="B148" s="99" t="s">
        <v>202</v>
      </c>
      <c r="C148" s="100">
        <v>133</v>
      </c>
      <c r="D148" s="101"/>
    </row>
    <row r="149" spans="1:4" s="94" customFormat="1" ht="14.25" customHeight="1">
      <c r="A149" s="98">
        <v>2070308</v>
      </c>
      <c r="B149" s="99" t="s">
        <v>203</v>
      </c>
      <c r="C149" s="100">
        <v>133</v>
      </c>
      <c r="D149" s="101"/>
    </row>
    <row r="150" spans="1:4" s="94" customFormat="1" ht="14.25" customHeight="1">
      <c r="A150" s="98">
        <v>20799</v>
      </c>
      <c r="B150" s="99" t="s">
        <v>204</v>
      </c>
      <c r="C150" s="100">
        <v>1269</v>
      </c>
      <c r="D150" s="101"/>
    </row>
    <row r="151" spans="1:4" s="94" customFormat="1" ht="14.25" customHeight="1">
      <c r="A151" s="98">
        <v>2079902</v>
      </c>
      <c r="B151" s="99" t="s">
        <v>205</v>
      </c>
      <c r="C151" s="100">
        <v>1269</v>
      </c>
      <c r="D151" s="101"/>
    </row>
    <row r="152" spans="1:4" s="94" customFormat="1" ht="14.25" customHeight="1">
      <c r="A152" s="98">
        <v>208</v>
      </c>
      <c r="B152" s="99" t="s">
        <v>206</v>
      </c>
      <c r="C152" s="100">
        <v>47000</v>
      </c>
      <c r="D152" s="101"/>
    </row>
    <row r="153" spans="1:4" s="94" customFormat="1" ht="14.25" customHeight="1">
      <c r="A153" s="98">
        <v>20801</v>
      </c>
      <c r="B153" s="99" t="s">
        <v>207</v>
      </c>
      <c r="C153" s="100">
        <v>2563</v>
      </c>
      <c r="D153" s="101"/>
    </row>
    <row r="154" spans="1:4" s="94" customFormat="1" ht="14.25" customHeight="1">
      <c r="A154" s="98">
        <v>2080101</v>
      </c>
      <c r="B154" s="99" t="s">
        <v>208</v>
      </c>
      <c r="C154" s="100">
        <v>1612</v>
      </c>
      <c r="D154" s="101"/>
    </row>
    <row r="155" spans="1:4" s="94" customFormat="1" ht="14.25" customHeight="1">
      <c r="A155" s="98">
        <v>2080102</v>
      </c>
      <c r="B155" s="99" t="s">
        <v>209</v>
      </c>
      <c r="C155" s="100">
        <v>275</v>
      </c>
      <c r="D155" s="101"/>
    </row>
    <row r="156" spans="1:4" s="94" customFormat="1" ht="14.25" customHeight="1">
      <c r="A156" s="98">
        <v>2080104</v>
      </c>
      <c r="B156" s="99" t="s">
        <v>210</v>
      </c>
      <c r="C156" s="100">
        <v>296</v>
      </c>
      <c r="D156" s="101"/>
    </row>
    <row r="157" spans="1:4" s="94" customFormat="1" ht="14.25" customHeight="1">
      <c r="A157" s="98">
        <v>2080106</v>
      </c>
      <c r="B157" s="99" t="s">
        <v>211</v>
      </c>
      <c r="C157" s="100">
        <v>380</v>
      </c>
      <c r="D157" s="101"/>
    </row>
    <row r="158" spans="1:4" s="94" customFormat="1" ht="14.25" customHeight="1">
      <c r="A158" s="98">
        <v>20802</v>
      </c>
      <c r="B158" s="99" t="s">
        <v>212</v>
      </c>
      <c r="C158" s="100">
        <v>7952</v>
      </c>
      <c r="D158" s="101"/>
    </row>
    <row r="159" spans="1:4" s="94" customFormat="1" ht="14.25" customHeight="1">
      <c r="A159" s="98">
        <v>2080201</v>
      </c>
      <c r="B159" s="99" t="s">
        <v>213</v>
      </c>
      <c r="C159" s="100">
        <v>796</v>
      </c>
      <c r="D159" s="101"/>
    </row>
    <row r="160" spans="1:4" s="94" customFormat="1" ht="14.25" customHeight="1">
      <c r="A160" s="98">
        <v>2080202</v>
      </c>
      <c r="B160" s="99" t="s">
        <v>214</v>
      </c>
      <c r="C160" s="100">
        <v>128</v>
      </c>
      <c r="D160" s="101"/>
    </row>
    <row r="161" spans="1:4" s="94" customFormat="1" ht="14.25" customHeight="1">
      <c r="A161" s="98">
        <v>2080208</v>
      </c>
      <c r="B161" s="99" t="s">
        <v>215</v>
      </c>
      <c r="C161" s="100">
        <v>6865</v>
      </c>
      <c r="D161" s="101"/>
    </row>
    <row r="162" spans="1:4" s="94" customFormat="1" ht="14.25" customHeight="1">
      <c r="A162" s="98">
        <v>2080299</v>
      </c>
      <c r="B162" s="99" t="s">
        <v>216</v>
      </c>
      <c r="C162" s="100">
        <v>163</v>
      </c>
      <c r="D162" s="101"/>
    </row>
    <row r="163" spans="1:4" s="94" customFormat="1" ht="14.25" customHeight="1">
      <c r="A163" s="98">
        <v>20805</v>
      </c>
      <c r="B163" s="99" t="s">
        <v>217</v>
      </c>
      <c r="C163" s="100">
        <v>19023</v>
      </c>
      <c r="D163" s="101"/>
    </row>
    <row r="164" spans="1:4" s="94" customFormat="1" ht="14.25" customHeight="1">
      <c r="A164" s="98">
        <v>2080503</v>
      </c>
      <c r="B164" s="99" t="s">
        <v>218</v>
      </c>
      <c r="C164" s="100">
        <v>398</v>
      </c>
      <c r="D164" s="101"/>
    </row>
    <row r="165" spans="1:4" s="94" customFormat="1" ht="14.25" customHeight="1">
      <c r="A165" s="98">
        <v>2080505</v>
      </c>
      <c r="B165" s="99" t="s">
        <v>219</v>
      </c>
      <c r="C165" s="100">
        <v>2425</v>
      </c>
      <c r="D165" s="101"/>
    </row>
    <row r="166" spans="1:4" s="94" customFormat="1" ht="14.25" customHeight="1">
      <c r="A166" s="98">
        <v>2080506</v>
      </c>
      <c r="B166" s="99" t="s">
        <v>220</v>
      </c>
      <c r="C166" s="100">
        <v>1200</v>
      </c>
      <c r="D166" s="101"/>
    </row>
    <row r="167" spans="1:4" s="94" customFormat="1" ht="14.25" customHeight="1">
      <c r="A167" s="98">
        <v>2080507</v>
      </c>
      <c r="B167" s="99" t="s">
        <v>221</v>
      </c>
      <c r="C167" s="100">
        <v>15000</v>
      </c>
      <c r="D167" s="101"/>
    </row>
    <row r="168" spans="1:4" s="94" customFormat="1" ht="14.25" customHeight="1">
      <c r="A168" s="98">
        <v>20809</v>
      </c>
      <c r="B168" s="99" t="s">
        <v>222</v>
      </c>
      <c r="C168" s="100">
        <v>3950</v>
      </c>
      <c r="D168" s="101"/>
    </row>
    <row r="169" spans="1:4" s="94" customFormat="1" ht="14.25" customHeight="1">
      <c r="A169" s="98">
        <v>2080999</v>
      </c>
      <c r="B169" s="99" t="s">
        <v>223</v>
      </c>
      <c r="C169" s="100">
        <v>3950</v>
      </c>
      <c r="D169" s="101"/>
    </row>
    <row r="170" spans="1:4" s="94" customFormat="1" ht="14.25" customHeight="1">
      <c r="A170" s="98">
        <v>20810</v>
      </c>
      <c r="B170" s="99" t="s">
        <v>224</v>
      </c>
      <c r="C170" s="100">
        <v>3563</v>
      </c>
      <c r="D170" s="101"/>
    </row>
    <row r="171" spans="1:4" s="94" customFormat="1" ht="14.25" customHeight="1">
      <c r="A171" s="98">
        <v>2081001</v>
      </c>
      <c r="B171" s="99" t="s">
        <v>225</v>
      </c>
      <c r="C171" s="100">
        <v>40</v>
      </c>
      <c r="D171" s="101"/>
    </row>
    <row r="172" spans="1:4" s="94" customFormat="1" ht="14.25" customHeight="1">
      <c r="A172" s="98">
        <v>2081002</v>
      </c>
      <c r="B172" s="99" t="s">
        <v>226</v>
      </c>
      <c r="C172" s="100">
        <v>2549</v>
      </c>
      <c r="D172" s="101"/>
    </row>
    <row r="173" spans="1:4" s="94" customFormat="1" ht="14.25" customHeight="1">
      <c r="A173" s="98">
        <v>2081004</v>
      </c>
      <c r="B173" s="99" t="s">
        <v>227</v>
      </c>
      <c r="C173" s="100">
        <v>50</v>
      </c>
      <c r="D173" s="101"/>
    </row>
    <row r="174" spans="1:4" s="94" customFormat="1" ht="14.25" customHeight="1">
      <c r="A174" s="98">
        <v>2081099</v>
      </c>
      <c r="B174" s="99" t="s">
        <v>228</v>
      </c>
      <c r="C174" s="100">
        <v>924</v>
      </c>
      <c r="D174" s="101"/>
    </row>
    <row r="175" spans="1:4" s="94" customFormat="1" ht="14.25" customHeight="1">
      <c r="A175" s="98">
        <v>20811</v>
      </c>
      <c r="B175" s="99" t="s">
        <v>229</v>
      </c>
      <c r="C175" s="100">
        <v>2224</v>
      </c>
      <c r="D175" s="101"/>
    </row>
    <row r="176" spans="1:4" s="94" customFormat="1" ht="14.25" customHeight="1">
      <c r="A176" s="98">
        <v>2081101</v>
      </c>
      <c r="B176" s="99" t="s">
        <v>230</v>
      </c>
      <c r="C176" s="100">
        <v>117</v>
      </c>
      <c r="D176" s="101"/>
    </row>
    <row r="177" spans="1:4" s="94" customFormat="1" ht="14.25" customHeight="1">
      <c r="A177" s="98">
        <v>2081102</v>
      </c>
      <c r="B177" s="99" t="s">
        <v>231</v>
      </c>
      <c r="C177" s="100">
        <v>451</v>
      </c>
      <c r="D177" s="101"/>
    </row>
    <row r="178" spans="1:4" s="94" customFormat="1" ht="14.25" customHeight="1">
      <c r="A178" s="98">
        <v>2081104</v>
      </c>
      <c r="B178" s="99" t="s">
        <v>232</v>
      </c>
      <c r="C178" s="100">
        <v>11</v>
      </c>
      <c r="D178" s="101"/>
    </row>
    <row r="179" spans="1:4" s="94" customFormat="1" ht="14.25" customHeight="1">
      <c r="A179" s="98">
        <v>2081107</v>
      </c>
      <c r="B179" s="99" t="s">
        <v>233</v>
      </c>
      <c r="C179" s="100">
        <v>480</v>
      </c>
      <c r="D179" s="101"/>
    </row>
    <row r="180" spans="1:4" s="94" customFormat="1" ht="14.25" customHeight="1">
      <c r="A180" s="98">
        <v>2081199</v>
      </c>
      <c r="B180" s="99" t="s">
        <v>234</v>
      </c>
      <c r="C180" s="100">
        <v>1165</v>
      </c>
      <c r="D180" s="101"/>
    </row>
    <row r="181" spans="1:4" s="94" customFormat="1" ht="14.25" customHeight="1">
      <c r="A181" s="98">
        <v>20819</v>
      </c>
      <c r="B181" s="99" t="s">
        <v>235</v>
      </c>
      <c r="C181" s="100">
        <v>1200</v>
      </c>
      <c r="D181" s="101"/>
    </row>
    <row r="182" spans="1:4" s="94" customFormat="1" ht="14.25" customHeight="1">
      <c r="A182" s="98">
        <v>2081901</v>
      </c>
      <c r="B182" s="99" t="s">
        <v>236</v>
      </c>
      <c r="C182" s="100">
        <v>1200</v>
      </c>
      <c r="D182" s="101"/>
    </row>
    <row r="183" spans="1:4" s="94" customFormat="1" ht="14.25" customHeight="1">
      <c r="A183" s="98">
        <v>20820</v>
      </c>
      <c r="B183" s="99" t="s">
        <v>237</v>
      </c>
      <c r="C183" s="100">
        <v>146</v>
      </c>
      <c r="D183" s="101"/>
    </row>
    <row r="184" spans="1:4" s="94" customFormat="1" ht="14.25" customHeight="1">
      <c r="A184" s="98">
        <v>2082002</v>
      </c>
      <c r="B184" s="99" t="s">
        <v>238</v>
      </c>
      <c r="C184" s="100">
        <v>146</v>
      </c>
      <c r="D184" s="101"/>
    </row>
    <row r="185" spans="1:4" s="94" customFormat="1" ht="14.25" customHeight="1">
      <c r="A185" s="98">
        <v>20825</v>
      </c>
      <c r="B185" s="99" t="s">
        <v>239</v>
      </c>
      <c r="C185" s="100">
        <v>55</v>
      </c>
      <c r="D185" s="101"/>
    </row>
    <row r="186" spans="1:4" s="94" customFormat="1" ht="14.25" customHeight="1">
      <c r="A186" s="98">
        <v>2082501</v>
      </c>
      <c r="B186" s="99" t="s">
        <v>240</v>
      </c>
      <c r="C186" s="100">
        <v>55</v>
      </c>
      <c r="D186" s="101"/>
    </row>
    <row r="187" spans="1:4" s="94" customFormat="1" ht="14.25" customHeight="1">
      <c r="A187" s="98">
        <v>20826</v>
      </c>
      <c r="B187" s="99" t="s">
        <v>241</v>
      </c>
      <c r="C187" s="100">
        <v>2400</v>
      </c>
      <c r="D187" s="101"/>
    </row>
    <row r="188" spans="1:4" s="94" customFormat="1" ht="14.25" customHeight="1">
      <c r="A188" s="98">
        <v>2082602</v>
      </c>
      <c r="B188" s="99" t="s">
        <v>242</v>
      </c>
      <c r="C188" s="100">
        <v>2400</v>
      </c>
      <c r="D188" s="101"/>
    </row>
    <row r="189" spans="1:4" s="94" customFormat="1" ht="14.25" customHeight="1">
      <c r="A189" s="98">
        <v>20828</v>
      </c>
      <c r="B189" s="99" t="s">
        <v>243</v>
      </c>
      <c r="C189" s="100">
        <v>2503</v>
      </c>
      <c r="D189" s="101"/>
    </row>
    <row r="190" spans="1:4" s="94" customFormat="1" ht="14.25" customHeight="1">
      <c r="A190" s="98">
        <v>2082801</v>
      </c>
      <c r="B190" s="99" t="s">
        <v>141</v>
      </c>
      <c r="C190" s="100">
        <v>231</v>
      </c>
      <c r="D190" s="101"/>
    </row>
    <row r="191" spans="1:4" s="94" customFormat="1" ht="14.25" customHeight="1">
      <c r="A191" s="98">
        <v>2082802</v>
      </c>
      <c r="B191" s="99" t="s">
        <v>142</v>
      </c>
      <c r="C191" s="100">
        <v>122</v>
      </c>
      <c r="D191" s="101"/>
    </row>
    <row r="192" spans="1:4" s="94" customFormat="1" ht="14.25" customHeight="1">
      <c r="A192" s="98">
        <v>2082804</v>
      </c>
      <c r="B192" s="99" t="s">
        <v>244</v>
      </c>
      <c r="C192" s="100">
        <v>350</v>
      </c>
      <c r="D192" s="101"/>
    </row>
    <row r="193" spans="1:4" s="94" customFormat="1" ht="14.25" customHeight="1">
      <c r="A193" s="98">
        <v>2082899</v>
      </c>
      <c r="B193" s="99" t="s">
        <v>245</v>
      </c>
      <c r="C193" s="100">
        <v>1800</v>
      </c>
      <c r="D193" s="101"/>
    </row>
    <row r="194" spans="1:4" s="94" customFormat="1" ht="14.25" customHeight="1">
      <c r="A194" s="98">
        <v>20899</v>
      </c>
      <c r="B194" s="99" t="s">
        <v>246</v>
      </c>
      <c r="C194" s="100">
        <v>1421</v>
      </c>
      <c r="D194" s="101"/>
    </row>
    <row r="195" spans="1:4" s="94" customFormat="1" ht="14.25" customHeight="1">
      <c r="A195" s="98">
        <v>2089999</v>
      </c>
      <c r="B195" s="99" t="s">
        <v>247</v>
      </c>
      <c r="C195" s="100">
        <v>1421</v>
      </c>
      <c r="D195" s="101"/>
    </row>
    <row r="196" spans="1:4" s="94" customFormat="1" ht="14.25" customHeight="1">
      <c r="A196" s="98">
        <v>210</v>
      </c>
      <c r="B196" s="99" t="s">
        <v>248</v>
      </c>
      <c r="C196" s="100">
        <v>24500</v>
      </c>
      <c r="D196" s="101"/>
    </row>
    <row r="197" spans="1:4" s="94" customFormat="1" ht="14.25" customHeight="1">
      <c r="A197" s="98">
        <v>21001</v>
      </c>
      <c r="B197" s="99" t="s">
        <v>249</v>
      </c>
      <c r="C197" s="100">
        <v>1463</v>
      </c>
      <c r="D197" s="101"/>
    </row>
    <row r="198" spans="1:4" s="94" customFormat="1" ht="14.25" customHeight="1">
      <c r="A198" s="98">
        <v>2100101</v>
      </c>
      <c r="B198" s="99" t="s">
        <v>250</v>
      </c>
      <c r="C198" s="100">
        <v>1189</v>
      </c>
      <c r="D198" s="101"/>
    </row>
    <row r="199" spans="1:4" s="94" customFormat="1" ht="14.25" customHeight="1">
      <c r="A199" s="98">
        <v>2100102</v>
      </c>
      <c r="B199" s="99" t="s">
        <v>251</v>
      </c>
      <c r="C199" s="100">
        <v>152</v>
      </c>
      <c r="D199" s="101"/>
    </row>
    <row r="200" spans="1:4" s="94" customFormat="1" ht="14.25" customHeight="1">
      <c r="A200" s="98">
        <v>2100199</v>
      </c>
      <c r="B200" s="99" t="s">
        <v>252</v>
      </c>
      <c r="C200" s="100">
        <v>122</v>
      </c>
      <c r="D200" s="101"/>
    </row>
    <row r="201" spans="1:4" s="94" customFormat="1" ht="14.25" customHeight="1">
      <c r="A201" s="98">
        <v>21002</v>
      </c>
      <c r="B201" s="99" t="s">
        <v>253</v>
      </c>
      <c r="C201" s="100">
        <v>193</v>
      </c>
      <c r="D201" s="101"/>
    </row>
    <row r="202" spans="1:4" s="94" customFormat="1" ht="14.25" customHeight="1">
      <c r="A202" s="98">
        <v>2100201</v>
      </c>
      <c r="B202" s="99" t="s">
        <v>254</v>
      </c>
      <c r="C202" s="100">
        <v>193</v>
      </c>
      <c r="D202" s="101"/>
    </row>
    <row r="203" spans="1:4" s="94" customFormat="1" ht="14.25" customHeight="1">
      <c r="A203" s="98">
        <v>21003</v>
      </c>
      <c r="B203" s="99" t="s">
        <v>255</v>
      </c>
      <c r="C203" s="100">
        <v>2829</v>
      </c>
      <c r="D203" s="101"/>
    </row>
    <row r="204" spans="1:4" s="94" customFormat="1" ht="14.25" customHeight="1">
      <c r="A204" s="98">
        <v>2100301</v>
      </c>
      <c r="B204" s="99" t="s">
        <v>256</v>
      </c>
      <c r="C204" s="100">
        <v>155</v>
      </c>
      <c r="D204" s="101"/>
    </row>
    <row r="205" spans="1:4" s="94" customFormat="1" ht="14.25" customHeight="1">
      <c r="A205" s="98">
        <v>2100399</v>
      </c>
      <c r="B205" s="99" t="s">
        <v>257</v>
      </c>
      <c r="C205" s="100">
        <v>2674</v>
      </c>
      <c r="D205" s="101"/>
    </row>
    <row r="206" spans="1:4" s="94" customFormat="1" ht="14.25" customHeight="1">
      <c r="A206" s="98">
        <v>21004</v>
      </c>
      <c r="B206" s="99" t="s">
        <v>258</v>
      </c>
      <c r="C206" s="100">
        <v>10890</v>
      </c>
      <c r="D206" s="101"/>
    </row>
    <row r="207" spans="1:4" s="94" customFormat="1" ht="14.25" customHeight="1">
      <c r="A207" s="98">
        <v>2100401</v>
      </c>
      <c r="B207" s="99" t="s">
        <v>259</v>
      </c>
      <c r="C207" s="100">
        <v>6237</v>
      </c>
      <c r="D207" s="101"/>
    </row>
    <row r="208" spans="1:4" s="94" customFormat="1" ht="14.25" customHeight="1">
      <c r="A208" s="98">
        <v>2100402</v>
      </c>
      <c r="B208" s="99" t="s">
        <v>260</v>
      </c>
      <c r="C208" s="100">
        <v>622</v>
      </c>
      <c r="D208" s="101"/>
    </row>
    <row r="209" spans="1:4" s="94" customFormat="1" ht="14.25" customHeight="1">
      <c r="A209" s="98">
        <v>2100403</v>
      </c>
      <c r="B209" s="99" t="s">
        <v>261</v>
      </c>
      <c r="C209" s="100">
        <v>862</v>
      </c>
      <c r="D209" s="101"/>
    </row>
    <row r="210" spans="1:4" s="94" customFormat="1" ht="14.25" customHeight="1">
      <c r="A210" s="98">
        <v>2100408</v>
      </c>
      <c r="B210" s="99" t="s">
        <v>262</v>
      </c>
      <c r="C210" s="100">
        <v>1188</v>
      </c>
      <c r="D210" s="101"/>
    </row>
    <row r="211" spans="1:4" s="94" customFormat="1" ht="14.25" customHeight="1">
      <c r="A211" s="98">
        <v>2100409</v>
      </c>
      <c r="B211" s="99" t="s">
        <v>263</v>
      </c>
      <c r="C211" s="100">
        <v>126</v>
      </c>
      <c r="D211" s="101"/>
    </row>
    <row r="212" spans="1:4" s="94" customFormat="1" ht="14.25" customHeight="1">
      <c r="A212" s="98">
        <v>2100410</v>
      </c>
      <c r="B212" s="99" t="s">
        <v>264</v>
      </c>
      <c r="C212" s="100">
        <v>1050</v>
      </c>
      <c r="D212" s="101"/>
    </row>
    <row r="213" spans="1:4" s="94" customFormat="1" ht="14.25" customHeight="1">
      <c r="A213" s="98">
        <v>2100499</v>
      </c>
      <c r="B213" s="99" t="s">
        <v>265</v>
      </c>
      <c r="C213" s="100">
        <v>805</v>
      </c>
      <c r="D213" s="101"/>
    </row>
    <row r="214" spans="1:4" s="94" customFormat="1" ht="14.25" customHeight="1">
      <c r="A214" s="98">
        <v>21006</v>
      </c>
      <c r="B214" s="99" t="s">
        <v>266</v>
      </c>
      <c r="C214" s="100">
        <v>180</v>
      </c>
      <c r="D214" s="101"/>
    </row>
    <row r="215" spans="1:4" s="94" customFormat="1" ht="14.25" customHeight="1">
      <c r="A215" s="98">
        <v>2100699</v>
      </c>
      <c r="B215" s="99" t="s">
        <v>267</v>
      </c>
      <c r="C215" s="100">
        <v>180</v>
      </c>
      <c r="D215" s="101"/>
    </row>
    <row r="216" spans="1:4" s="94" customFormat="1" ht="14.25" customHeight="1">
      <c r="A216" s="98">
        <v>21007</v>
      </c>
      <c r="B216" s="99" t="s">
        <v>268</v>
      </c>
      <c r="C216" s="100">
        <v>2732</v>
      </c>
      <c r="D216" s="101"/>
    </row>
    <row r="217" spans="1:4" s="94" customFormat="1" ht="14.25" customHeight="1">
      <c r="A217" s="98">
        <v>2100717</v>
      </c>
      <c r="B217" s="99" t="s">
        <v>269</v>
      </c>
      <c r="C217" s="100">
        <v>2732</v>
      </c>
      <c r="D217" s="101"/>
    </row>
    <row r="218" spans="1:4" s="94" customFormat="1" ht="14.25" customHeight="1">
      <c r="A218" s="98">
        <v>21011</v>
      </c>
      <c r="B218" s="99" t="s">
        <v>270</v>
      </c>
      <c r="C218" s="100">
        <v>2401</v>
      </c>
      <c r="D218" s="101"/>
    </row>
    <row r="219" spans="1:4" s="94" customFormat="1" ht="14.25" customHeight="1">
      <c r="A219" s="98">
        <v>2101101</v>
      </c>
      <c r="B219" s="99" t="s">
        <v>271</v>
      </c>
      <c r="C219" s="100">
        <v>1649</v>
      </c>
      <c r="D219" s="101"/>
    </row>
    <row r="220" spans="1:4" s="94" customFormat="1" ht="14.25" customHeight="1">
      <c r="A220" s="98">
        <v>2101102</v>
      </c>
      <c r="B220" s="99" t="s">
        <v>272</v>
      </c>
      <c r="C220" s="100">
        <v>752</v>
      </c>
      <c r="D220" s="101"/>
    </row>
    <row r="221" spans="1:4" s="94" customFormat="1" ht="14.25" customHeight="1">
      <c r="A221" s="98">
        <v>21012</v>
      </c>
      <c r="B221" s="99" t="s">
        <v>273</v>
      </c>
      <c r="C221" s="100">
        <v>1850</v>
      </c>
      <c r="D221" s="101"/>
    </row>
    <row r="222" spans="1:4" s="94" customFormat="1" ht="14.25" customHeight="1">
      <c r="A222" s="98">
        <v>2101202</v>
      </c>
      <c r="B222" s="99" t="s">
        <v>274</v>
      </c>
      <c r="C222" s="100">
        <v>1850</v>
      </c>
      <c r="D222" s="101"/>
    </row>
    <row r="223" spans="1:4" s="94" customFormat="1" ht="14.25" customHeight="1">
      <c r="A223" s="98">
        <v>21013</v>
      </c>
      <c r="B223" s="99" t="s">
        <v>275</v>
      </c>
      <c r="C223" s="100">
        <v>770</v>
      </c>
      <c r="D223" s="101"/>
    </row>
    <row r="224" spans="1:4" s="94" customFormat="1" ht="14.25" customHeight="1">
      <c r="A224" s="98">
        <v>2101301</v>
      </c>
      <c r="B224" s="99" t="s">
        <v>276</v>
      </c>
      <c r="C224" s="100">
        <v>30</v>
      </c>
      <c r="D224" s="101"/>
    </row>
    <row r="225" spans="1:4" s="94" customFormat="1" ht="14.25" customHeight="1">
      <c r="A225" s="98">
        <v>2101399</v>
      </c>
      <c r="B225" s="99" t="s">
        <v>277</v>
      </c>
      <c r="C225" s="100">
        <v>740</v>
      </c>
      <c r="D225" s="101"/>
    </row>
    <row r="226" spans="1:4" s="94" customFormat="1" ht="14.25" customHeight="1">
      <c r="A226" s="98">
        <v>21014</v>
      </c>
      <c r="B226" s="99" t="s">
        <v>278</v>
      </c>
      <c r="C226" s="100">
        <v>5</v>
      </c>
      <c r="D226" s="101"/>
    </row>
    <row r="227" spans="1:4" s="94" customFormat="1" ht="14.25" customHeight="1">
      <c r="A227" s="98">
        <v>2101401</v>
      </c>
      <c r="B227" s="99" t="s">
        <v>279</v>
      </c>
      <c r="C227" s="100">
        <v>5</v>
      </c>
      <c r="D227" s="101"/>
    </row>
    <row r="228" spans="1:4" s="94" customFormat="1" ht="14.25" customHeight="1">
      <c r="A228" s="98">
        <v>21015</v>
      </c>
      <c r="B228" s="99" t="s">
        <v>280</v>
      </c>
      <c r="C228" s="100">
        <v>892</v>
      </c>
      <c r="D228" s="101"/>
    </row>
    <row r="229" spans="1:4" s="94" customFormat="1" ht="14.25" customHeight="1">
      <c r="A229" s="98">
        <v>2101501</v>
      </c>
      <c r="B229" s="99" t="s">
        <v>141</v>
      </c>
      <c r="C229" s="100">
        <v>255</v>
      </c>
      <c r="D229" s="101"/>
    </row>
    <row r="230" spans="1:4" s="94" customFormat="1" ht="14.25" customHeight="1">
      <c r="A230" s="98">
        <v>2101502</v>
      </c>
      <c r="B230" s="99" t="s">
        <v>142</v>
      </c>
      <c r="C230" s="100">
        <v>42</v>
      </c>
      <c r="D230" s="101"/>
    </row>
    <row r="231" spans="1:4" s="94" customFormat="1" ht="14.25" customHeight="1">
      <c r="A231" s="98">
        <v>2101599</v>
      </c>
      <c r="B231" s="99" t="s">
        <v>281</v>
      </c>
      <c r="C231" s="100">
        <v>595</v>
      </c>
      <c r="D231" s="101"/>
    </row>
    <row r="232" spans="1:4" s="94" customFormat="1" ht="14.25" customHeight="1">
      <c r="A232" s="98">
        <v>21016</v>
      </c>
      <c r="B232" s="99" t="s">
        <v>282</v>
      </c>
      <c r="C232" s="100">
        <v>80</v>
      </c>
      <c r="D232" s="101"/>
    </row>
    <row r="233" spans="1:4" s="94" customFormat="1" ht="14.25" customHeight="1">
      <c r="A233" s="98">
        <v>2101601</v>
      </c>
      <c r="B233" s="99" t="s">
        <v>283</v>
      </c>
      <c r="C233" s="100">
        <v>80</v>
      </c>
      <c r="D233" s="101"/>
    </row>
    <row r="234" spans="1:4" s="94" customFormat="1" ht="12.75" customHeight="1">
      <c r="A234" s="98">
        <v>21099</v>
      </c>
      <c r="B234" s="99" t="s">
        <v>284</v>
      </c>
      <c r="C234" s="100">
        <v>215</v>
      </c>
      <c r="D234" s="101"/>
    </row>
    <row r="235" spans="1:4" s="94" customFormat="1" ht="14.25" customHeight="1">
      <c r="A235" s="98">
        <v>2109999</v>
      </c>
      <c r="B235" s="99" t="s">
        <v>285</v>
      </c>
      <c r="C235" s="100">
        <v>215</v>
      </c>
      <c r="D235" s="101"/>
    </row>
    <row r="236" spans="1:4" s="94" customFormat="1" ht="14.25" customHeight="1">
      <c r="A236" s="98">
        <v>211</v>
      </c>
      <c r="B236" s="99" t="s">
        <v>286</v>
      </c>
      <c r="C236" s="100">
        <v>2950</v>
      </c>
      <c r="D236" s="101"/>
    </row>
    <row r="237" spans="1:4" s="94" customFormat="1" ht="14.25" customHeight="1">
      <c r="A237" s="98">
        <v>21101</v>
      </c>
      <c r="B237" s="99" t="s">
        <v>287</v>
      </c>
      <c r="C237" s="100">
        <v>1750</v>
      </c>
      <c r="D237" s="101"/>
    </row>
    <row r="238" spans="1:4" s="94" customFormat="1" ht="14.25" customHeight="1">
      <c r="A238" s="98">
        <v>2110101</v>
      </c>
      <c r="B238" s="99" t="s">
        <v>288</v>
      </c>
      <c r="C238" s="100">
        <v>748</v>
      </c>
      <c r="D238" s="101"/>
    </row>
    <row r="239" spans="1:4" s="94" customFormat="1" ht="14.25" customHeight="1">
      <c r="A239" s="98">
        <v>2110102</v>
      </c>
      <c r="B239" s="99" t="s">
        <v>289</v>
      </c>
      <c r="C239" s="100">
        <v>2</v>
      </c>
      <c r="D239" s="101"/>
    </row>
    <row r="240" spans="1:4" s="94" customFormat="1" ht="14.25" customHeight="1">
      <c r="A240" s="98">
        <v>2110199</v>
      </c>
      <c r="B240" s="99" t="s">
        <v>290</v>
      </c>
      <c r="C240" s="100">
        <v>1000</v>
      </c>
      <c r="D240" s="101"/>
    </row>
    <row r="241" spans="1:4" s="94" customFormat="1" ht="14.25" customHeight="1">
      <c r="A241" s="98">
        <v>21110</v>
      </c>
      <c r="B241" s="99" t="s">
        <v>291</v>
      </c>
      <c r="C241" s="100">
        <v>200</v>
      </c>
      <c r="D241" s="101"/>
    </row>
    <row r="242" spans="1:4" s="94" customFormat="1" ht="14.25" customHeight="1">
      <c r="A242" s="98">
        <v>2111001</v>
      </c>
      <c r="B242" s="99" t="s">
        <v>292</v>
      </c>
      <c r="C242" s="100">
        <v>200</v>
      </c>
      <c r="D242" s="101"/>
    </row>
    <row r="243" spans="1:4" s="94" customFormat="1" ht="15" customHeight="1">
      <c r="A243" s="98">
        <v>21199</v>
      </c>
      <c r="B243" s="99" t="s">
        <v>293</v>
      </c>
      <c r="C243" s="100">
        <v>1000</v>
      </c>
      <c r="D243" s="101"/>
    </row>
    <row r="244" spans="1:4" s="94" customFormat="1" ht="14.25" customHeight="1">
      <c r="A244" s="98">
        <v>2119999</v>
      </c>
      <c r="B244" s="99" t="s">
        <v>294</v>
      </c>
      <c r="C244" s="100">
        <v>1000</v>
      </c>
      <c r="D244" s="101"/>
    </row>
    <row r="245" spans="1:4" s="94" customFormat="1" ht="14.25" customHeight="1">
      <c r="A245" s="98">
        <v>212</v>
      </c>
      <c r="B245" s="99" t="s">
        <v>295</v>
      </c>
      <c r="C245" s="100">
        <v>137730</v>
      </c>
      <c r="D245" s="101"/>
    </row>
    <row r="246" spans="1:4" s="94" customFormat="1" ht="14.25" customHeight="1">
      <c r="A246" s="98">
        <v>21201</v>
      </c>
      <c r="B246" s="99" t="s">
        <v>296</v>
      </c>
      <c r="C246" s="100">
        <v>10457</v>
      </c>
      <c r="D246" s="101"/>
    </row>
    <row r="247" spans="1:4" s="94" customFormat="1" ht="14.25" customHeight="1">
      <c r="A247" s="98">
        <v>2120101</v>
      </c>
      <c r="B247" s="99" t="s">
        <v>297</v>
      </c>
      <c r="C247" s="100">
        <v>630</v>
      </c>
      <c r="D247" s="101"/>
    </row>
    <row r="248" spans="1:4" s="94" customFormat="1" ht="14.25" customHeight="1">
      <c r="A248" s="98">
        <v>2120102</v>
      </c>
      <c r="B248" s="99" t="s">
        <v>298</v>
      </c>
      <c r="C248" s="100">
        <v>1500</v>
      </c>
      <c r="D248" s="101"/>
    </row>
    <row r="249" spans="1:4" s="94" customFormat="1" ht="14.25" customHeight="1">
      <c r="A249" s="98">
        <v>2120104</v>
      </c>
      <c r="B249" s="99" t="s">
        <v>299</v>
      </c>
      <c r="C249" s="100">
        <v>8327</v>
      </c>
      <c r="D249" s="101"/>
    </row>
    <row r="250" spans="1:4" s="94" customFormat="1" ht="14.25" customHeight="1">
      <c r="A250" s="98">
        <v>21203</v>
      </c>
      <c r="B250" s="99" t="s">
        <v>300</v>
      </c>
      <c r="C250" s="100">
        <v>99987</v>
      </c>
      <c r="D250" s="101"/>
    </row>
    <row r="251" spans="1:4" s="94" customFormat="1" ht="14.25" customHeight="1">
      <c r="A251" s="98">
        <v>2120399</v>
      </c>
      <c r="B251" s="99" t="s">
        <v>301</v>
      </c>
      <c r="C251" s="100">
        <v>99987</v>
      </c>
      <c r="D251" s="101"/>
    </row>
    <row r="252" spans="1:4" s="94" customFormat="1" ht="14.25" customHeight="1">
      <c r="A252" s="98">
        <v>21205</v>
      </c>
      <c r="B252" s="99" t="s">
        <v>302</v>
      </c>
      <c r="C252" s="100">
        <v>24277</v>
      </c>
      <c r="D252" s="101"/>
    </row>
    <row r="253" spans="1:4" s="94" customFormat="1" ht="14.25" customHeight="1">
      <c r="A253" s="98">
        <v>2120501</v>
      </c>
      <c r="B253" s="99" t="s">
        <v>303</v>
      </c>
      <c r="C253" s="100">
        <v>24277</v>
      </c>
      <c r="D253" s="101"/>
    </row>
    <row r="254" spans="1:4" s="94" customFormat="1" ht="14.25" customHeight="1">
      <c r="A254" s="98">
        <v>21206</v>
      </c>
      <c r="B254" s="99" t="s">
        <v>304</v>
      </c>
      <c r="C254" s="100">
        <v>3009</v>
      </c>
      <c r="D254" s="101"/>
    </row>
    <row r="255" spans="1:4" s="94" customFormat="1" ht="14.25" customHeight="1">
      <c r="A255" s="98">
        <v>2120601</v>
      </c>
      <c r="B255" s="99" t="s">
        <v>305</v>
      </c>
      <c r="C255" s="100">
        <v>3009</v>
      </c>
      <c r="D255" s="101"/>
    </row>
    <row r="256" spans="1:4" s="94" customFormat="1" ht="14.25" customHeight="1">
      <c r="A256" s="98">
        <v>213</v>
      </c>
      <c r="B256" s="99" t="s">
        <v>306</v>
      </c>
      <c r="C256" s="100">
        <v>9920</v>
      </c>
      <c r="D256" s="101"/>
    </row>
    <row r="257" spans="1:4" s="94" customFormat="1" ht="14.25" customHeight="1">
      <c r="A257" s="98">
        <v>21301</v>
      </c>
      <c r="B257" s="99" t="s">
        <v>307</v>
      </c>
      <c r="C257" s="100">
        <v>4999</v>
      </c>
      <c r="D257" s="101"/>
    </row>
    <row r="258" spans="1:4" s="94" customFormat="1" ht="14.25" customHeight="1">
      <c r="A258" s="98">
        <v>2130101</v>
      </c>
      <c r="B258" s="99" t="s">
        <v>308</v>
      </c>
      <c r="C258" s="100">
        <v>1037</v>
      </c>
      <c r="D258" s="101"/>
    </row>
    <row r="259" spans="1:4" s="94" customFormat="1" ht="14.25" customHeight="1">
      <c r="A259" s="98">
        <v>2130102</v>
      </c>
      <c r="B259" s="99" t="s">
        <v>309</v>
      </c>
      <c r="C259" s="100">
        <v>384</v>
      </c>
      <c r="D259" s="101"/>
    </row>
    <row r="260" spans="1:4" s="94" customFormat="1" ht="14.25" customHeight="1">
      <c r="A260" s="98">
        <v>2130109</v>
      </c>
      <c r="B260" s="99" t="s">
        <v>310</v>
      </c>
      <c r="C260" s="100">
        <v>30</v>
      </c>
      <c r="D260" s="101"/>
    </row>
    <row r="261" spans="1:4" s="94" customFormat="1" ht="14.25" customHeight="1">
      <c r="A261" s="98">
        <v>2130110</v>
      </c>
      <c r="B261" s="99" t="s">
        <v>311</v>
      </c>
      <c r="C261" s="100">
        <v>315</v>
      </c>
      <c r="D261" s="101"/>
    </row>
    <row r="262" spans="1:4" s="94" customFormat="1" ht="14.25" customHeight="1">
      <c r="A262" s="98">
        <v>2130119</v>
      </c>
      <c r="B262" s="99" t="s">
        <v>312</v>
      </c>
      <c r="C262" s="100">
        <v>20</v>
      </c>
      <c r="D262" s="101"/>
    </row>
    <row r="263" spans="1:4" s="94" customFormat="1" ht="14.25" customHeight="1">
      <c r="A263" s="98">
        <v>2130135</v>
      </c>
      <c r="B263" s="99" t="s">
        <v>313</v>
      </c>
      <c r="C263" s="100">
        <v>64</v>
      </c>
      <c r="D263" s="101"/>
    </row>
    <row r="264" spans="1:4" s="94" customFormat="1" ht="14.25" customHeight="1">
      <c r="A264" s="98">
        <v>2130199</v>
      </c>
      <c r="B264" s="99" t="s">
        <v>314</v>
      </c>
      <c r="C264" s="100">
        <v>3149</v>
      </c>
      <c r="D264" s="101"/>
    </row>
    <row r="265" spans="1:4" s="94" customFormat="1" ht="14.25" customHeight="1">
      <c r="A265" s="98">
        <v>21302</v>
      </c>
      <c r="B265" s="99" t="s">
        <v>315</v>
      </c>
      <c r="C265" s="100">
        <v>146</v>
      </c>
      <c r="D265" s="101"/>
    </row>
    <row r="266" spans="1:4" s="94" customFormat="1" ht="14.25" customHeight="1">
      <c r="A266" s="98">
        <v>2130204</v>
      </c>
      <c r="B266" s="99" t="s">
        <v>316</v>
      </c>
      <c r="C266" s="100">
        <v>76</v>
      </c>
      <c r="D266" s="101"/>
    </row>
    <row r="267" spans="1:4" s="94" customFormat="1" ht="14.25" customHeight="1">
      <c r="A267" s="98">
        <v>2130207</v>
      </c>
      <c r="B267" s="99" t="s">
        <v>317</v>
      </c>
      <c r="C267" s="100">
        <v>70</v>
      </c>
      <c r="D267" s="101"/>
    </row>
    <row r="268" spans="1:4" s="94" customFormat="1" ht="14.25" customHeight="1">
      <c r="A268" s="98">
        <v>21303</v>
      </c>
      <c r="B268" s="99" t="s">
        <v>318</v>
      </c>
      <c r="C268" s="100">
        <v>2936</v>
      </c>
      <c r="D268" s="101"/>
    </row>
    <row r="269" spans="1:4" s="94" customFormat="1" ht="14.25" customHeight="1">
      <c r="A269" s="98">
        <v>2130301</v>
      </c>
      <c r="B269" s="99" t="s">
        <v>319</v>
      </c>
      <c r="C269" s="100">
        <v>381</v>
      </c>
      <c r="D269" s="101"/>
    </row>
    <row r="270" spans="1:4" s="94" customFormat="1" ht="14.25" customHeight="1">
      <c r="A270" s="98">
        <v>2130302</v>
      </c>
      <c r="B270" s="99" t="s">
        <v>320</v>
      </c>
      <c r="C270" s="100">
        <v>112</v>
      </c>
      <c r="D270" s="101"/>
    </row>
    <row r="271" spans="1:4" s="94" customFormat="1" ht="14.25" customHeight="1">
      <c r="A271" s="98">
        <v>2130304</v>
      </c>
      <c r="B271" s="99" t="s">
        <v>321</v>
      </c>
      <c r="C271" s="100">
        <v>129</v>
      </c>
      <c r="D271" s="101"/>
    </row>
    <row r="272" spans="1:4" s="94" customFormat="1" ht="14.25" customHeight="1">
      <c r="A272" s="98">
        <v>2130306</v>
      </c>
      <c r="B272" s="99" t="s">
        <v>322</v>
      </c>
      <c r="C272" s="100">
        <v>12</v>
      </c>
      <c r="D272" s="101"/>
    </row>
    <row r="273" spans="1:4" s="94" customFormat="1" ht="14.25" customHeight="1">
      <c r="A273" s="98">
        <v>2130314</v>
      </c>
      <c r="B273" s="99" t="s">
        <v>323</v>
      </c>
      <c r="C273" s="100">
        <v>150</v>
      </c>
      <c r="D273" s="101"/>
    </row>
    <row r="274" spans="1:4" s="94" customFormat="1" ht="14.25" customHeight="1">
      <c r="A274" s="98">
        <v>2130399</v>
      </c>
      <c r="B274" s="99" t="s">
        <v>324</v>
      </c>
      <c r="C274" s="100">
        <v>2152</v>
      </c>
      <c r="D274" s="101"/>
    </row>
    <row r="275" spans="1:4" s="94" customFormat="1" ht="14.25" customHeight="1">
      <c r="A275" s="98">
        <v>21305</v>
      </c>
      <c r="B275" s="99" t="s">
        <v>325</v>
      </c>
      <c r="C275" s="100">
        <v>740</v>
      </c>
      <c r="D275" s="101"/>
    </row>
    <row r="276" spans="1:4" s="94" customFormat="1" ht="14.25" customHeight="1">
      <c r="A276" s="98">
        <v>2130502</v>
      </c>
      <c r="B276" s="99" t="s">
        <v>326</v>
      </c>
      <c r="C276" s="100">
        <v>40</v>
      </c>
      <c r="D276" s="101"/>
    </row>
    <row r="277" spans="1:4" s="94" customFormat="1" ht="14.25" customHeight="1">
      <c r="A277" s="98">
        <v>2130599</v>
      </c>
      <c r="B277" s="99" t="s">
        <v>327</v>
      </c>
      <c r="C277" s="100">
        <v>700</v>
      </c>
      <c r="D277" s="101"/>
    </row>
    <row r="278" spans="1:4" s="94" customFormat="1" ht="14.25" customHeight="1">
      <c r="A278" s="98">
        <v>21307</v>
      </c>
      <c r="B278" s="99" t="s">
        <v>328</v>
      </c>
      <c r="C278" s="100">
        <v>1099</v>
      </c>
      <c r="D278" s="101"/>
    </row>
    <row r="279" spans="1:4" s="94" customFormat="1" ht="14.25" customHeight="1">
      <c r="A279" s="98">
        <v>2130705</v>
      </c>
      <c r="B279" s="99" t="s">
        <v>329</v>
      </c>
      <c r="C279" s="100">
        <v>1099</v>
      </c>
      <c r="D279" s="101"/>
    </row>
    <row r="280" spans="1:4" s="94" customFormat="1" ht="14.25" customHeight="1">
      <c r="A280" s="98">
        <v>214</v>
      </c>
      <c r="B280" s="99" t="s">
        <v>330</v>
      </c>
      <c r="C280" s="100">
        <v>870</v>
      </c>
      <c r="D280" s="101"/>
    </row>
    <row r="281" spans="1:4" s="94" customFormat="1" ht="14.25" customHeight="1">
      <c r="A281" s="98">
        <v>21401</v>
      </c>
      <c r="B281" s="99" t="s">
        <v>331</v>
      </c>
      <c r="C281" s="100">
        <v>870</v>
      </c>
      <c r="D281" s="101"/>
    </row>
    <row r="282" spans="1:4" s="94" customFormat="1" ht="14.25" customHeight="1">
      <c r="A282" s="98">
        <v>2140101</v>
      </c>
      <c r="B282" s="99" t="s">
        <v>332</v>
      </c>
      <c r="C282" s="100">
        <v>737</v>
      </c>
      <c r="D282" s="101"/>
    </row>
    <row r="283" spans="1:4" s="94" customFormat="1" ht="14.25" customHeight="1">
      <c r="A283" s="98">
        <v>2140102</v>
      </c>
      <c r="B283" s="99" t="s">
        <v>333</v>
      </c>
      <c r="C283" s="100">
        <v>88</v>
      </c>
      <c r="D283" s="101"/>
    </row>
    <row r="284" spans="1:4" s="94" customFormat="1" ht="14.25" customHeight="1">
      <c r="A284" s="98">
        <v>2140199</v>
      </c>
      <c r="B284" s="99" t="s">
        <v>334</v>
      </c>
      <c r="C284" s="100">
        <v>45</v>
      </c>
      <c r="D284" s="101"/>
    </row>
    <row r="285" spans="1:4" s="94" customFormat="1" ht="14.25" customHeight="1">
      <c r="A285" s="98">
        <v>215</v>
      </c>
      <c r="B285" s="99" t="s">
        <v>335</v>
      </c>
      <c r="C285" s="100">
        <v>5560</v>
      </c>
      <c r="D285" s="101"/>
    </row>
    <row r="286" spans="1:4" s="94" customFormat="1" ht="14.25" customHeight="1">
      <c r="A286" s="98">
        <v>21505</v>
      </c>
      <c r="B286" s="99" t="s">
        <v>336</v>
      </c>
      <c r="C286" s="100">
        <v>1016</v>
      </c>
      <c r="D286" s="101"/>
    </row>
    <row r="287" spans="1:4" s="94" customFormat="1" ht="14.25" customHeight="1">
      <c r="A287" s="98">
        <v>2150501</v>
      </c>
      <c r="B287" s="99" t="s">
        <v>337</v>
      </c>
      <c r="C287" s="100">
        <v>855</v>
      </c>
      <c r="D287" s="101"/>
    </row>
    <row r="288" spans="1:4" s="94" customFormat="1" ht="14.25" customHeight="1">
      <c r="A288" s="98">
        <v>2150502</v>
      </c>
      <c r="B288" s="99" t="s">
        <v>338</v>
      </c>
      <c r="C288" s="100">
        <v>161</v>
      </c>
      <c r="D288" s="101"/>
    </row>
    <row r="289" spans="1:4" s="94" customFormat="1" ht="14.25" customHeight="1">
      <c r="A289" s="98">
        <v>21508</v>
      </c>
      <c r="B289" s="99" t="s">
        <v>339</v>
      </c>
      <c r="C289" s="100">
        <v>4544</v>
      </c>
      <c r="D289" s="101"/>
    </row>
    <row r="290" spans="1:4" s="94" customFormat="1" ht="14.25" customHeight="1">
      <c r="A290" s="98">
        <v>2150805</v>
      </c>
      <c r="B290" s="99" t="s">
        <v>340</v>
      </c>
      <c r="C290" s="100">
        <v>4400</v>
      </c>
      <c r="D290" s="101"/>
    </row>
    <row r="291" spans="1:4" s="94" customFormat="1" ht="14.25" customHeight="1">
      <c r="A291" s="98">
        <v>2150899</v>
      </c>
      <c r="B291" s="99" t="s">
        <v>341</v>
      </c>
      <c r="C291" s="100">
        <v>144</v>
      </c>
      <c r="D291" s="101"/>
    </row>
    <row r="292" spans="1:4" s="94" customFormat="1" ht="14.25" customHeight="1">
      <c r="A292" s="98">
        <v>221</v>
      </c>
      <c r="B292" s="99" t="s">
        <v>342</v>
      </c>
      <c r="C292" s="100">
        <v>7400</v>
      </c>
      <c r="D292" s="101"/>
    </row>
    <row r="293" spans="1:4" s="94" customFormat="1" ht="14.25" customHeight="1">
      <c r="A293" s="98">
        <v>22101</v>
      </c>
      <c r="B293" s="99" t="s">
        <v>343</v>
      </c>
      <c r="C293" s="100">
        <v>2500</v>
      </c>
      <c r="D293" s="101"/>
    </row>
    <row r="294" spans="1:4" s="94" customFormat="1" ht="14.25" customHeight="1">
      <c r="A294" s="98">
        <v>2210109</v>
      </c>
      <c r="B294" s="99" t="s">
        <v>344</v>
      </c>
      <c r="C294" s="100">
        <v>1500</v>
      </c>
      <c r="D294" s="101"/>
    </row>
    <row r="295" spans="1:4" s="94" customFormat="1" ht="14.25" customHeight="1">
      <c r="A295" s="98">
        <v>2210199</v>
      </c>
      <c r="B295" s="99" t="s">
        <v>345</v>
      </c>
      <c r="C295" s="100">
        <v>1000</v>
      </c>
      <c r="D295" s="101"/>
    </row>
    <row r="296" spans="1:4" s="94" customFormat="1" ht="14.25" customHeight="1">
      <c r="A296" s="98">
        <v>22102</v>
      </c>
      <c r="B296" s="99" t="s">
        <v>346</v>
      </c>
      <c r="C296" s="100">
        <v>4134</v>
      </c>
      <c r="D296" s="101"/>
    </row>
    <row r="297" spans="1:4" ht="14.25">
      <c r="A297" s="98">
        <v>2210201</v>
      </c>
      <c r="B297" s="99" t="s">
        <v>347</v>
      </c>
      <c r="C297" s="100">
        <v>4134</v>
      </c>
      <c r="D297" s="101"/>
    </row>
    <row r="298" spans="1:4" ht="14.25">
      <c r="A298" s="98">
        <v>22103</v>
      </c>
      <c r="B298" s="99" t="s">
        <v>348</v>
      </c>
      <c r="C298" s="100">
        <v>766</v>
      </c>
      <c r="D298" s="101"/>
    </row>
    <row r="299" spans="1:4" ht="14.25">
      <c r="A299" s="98">
        <v>2210399</v>
      </c>
      <c r="B299" s="99" t="s">
        <v>349</v>
      </c>
      <c r="C299" s="100">
        <v>766</v>
      </c>
      <c r="D299" s="101"/>
    </row>
    <row r="300" spans="1:4" ht="14.25">
      <c r="A300" s="98">
        <v>224</v>
      </c>
      <c r="B300" s="99" t="s">
        <v>350</v>
      </c>
      <c r="C300" s="100">
        <v>3250</v>
      </c>
      <c r="D300" s="101"/>
    </row>
    <row r="301" spans="1:4" ht="14.25">
      <c r="A301" s="98">
        <v>22401</v>
      </c>
      <c r="B301" s="99" t="s">
        <v>351</v>
      </c>
      <c r="C301" s="100">
        <v>1323</v>
      </c>
      <c r="D301" s="101"/>
    </row>
    <row r="302" spans="1:4" ht="14.25">
      <c r="A302" s="98">
        <v>2240101</v>
      </c>
      <c r="B302" s="99" t="s">
        <v>141</v>
      </c>
      <c r="C302" s="100">
        <v>637</v>
      </c>
      <c r="D302" s="101"/>
    </row>
    <row r="303" spans="1:4" ht="14.25">
      <c r="A303" s="98">
        <v>2240102</v>
      </c>
      <c r="B303" s="99" t="s">
        <v>142</v>
      </c>
      <c r="C303" s="100">
        <v>3</v>
      </c>
      <c r="D303" s="101"/>
    </row>
    <row r="304" spans="1:4" ht="14.25">
      <c r="A304" s="98">
        <v>2240106</v>
      </c>
      <c r="B304" s="99" t="s">
        <v>352</v>
      </c>
      <c r="C304" s="100">
        <v>10</v>
      </c>
      <c r="D304" s="101"/>
    </row>
    <row r="305" spans="1:4" ht="14.25">
      <c r="A305" s="98">
        <v>2240109</v>
      </c>
      <c r="B305" s="99" t="s">
        <v>353</v>
      </c>
      <c r="C305" s="100">
        <v>190</v>
      </c>
      <c r="D305" s="101"/>
    </row>
    <row r="306" spans="1:4" ht="14.25">
      <c r="A306" s="98">
        <v>2240199</v>
      </c>
      <c r="B306" s="99" t="s">
        <v>354</v>
      </c>
      <c r="C306" s="100">
        <v>483</v>
      </c>
      <c r="D306" s="101"/>
    </row>
    <row r="307" spans="1:4" ht="14.25">
      <c r="A307" s="98">
        <v>22402</v>
      </c>
      <c r="B307" s="99" t="s">
        <v>355</v>
      </c>
      <c r="C307" s="100">
        <v>1927</v>
      </c>
      <c r="D307" s="101"/>
    </row>
    <row r="308" spans="1:4" ht="14.25">
      <c r="A308" s="98">
        <v>2240299</v>
      </c>
      <c r="B308" s="99" t="s">
        <v>356</v>
      </c>
      <c r="C308" s="100">
        <v>1927</v>
      </c>
      <c r="D308" s="101"/>
    </row>
    <row r="309" spans="1:4" ht="14.25">
      <c r="A309" s="98">
        <v>232</v>
      </c>
      <c r="B309" s="99" t="s">
        <v>357</v>
      </c>
      <c r="C309" s="100">
        <v>10060</v>
      </c>
      <c r="D309" s="101"/>
    </row>
    <row r="310" spans="1:4" ht="14.25">
      <c r="A310" s="98">
        <v>23203</v>
      </c>
      <c r="B310" s="99" t="s">
        <v>358</v>
      </c>
      <c r="C310" s="100">
        <v>10060</v>
      </c>
      <c r="D310" s="101"/>
    </row>
    <row r="311" spans="1:4" ht="14.25">
      <c r="A311" s="98">
        <v>2320301</v>
      </c>
      <c r="B311" s="99" t="s">
        <v>359</v>
      </c>
      <c r="C311" s="100">
        <v>10060</v>
      </c>
      <c r="D311" s="101"/>
    </row>
    <row r="312" spans="1:4" ht="14.25">
      <c r="A312" s="99">
        <v>227</v>
      </c>
      <c r="B312" s="99" t="s">
        <v>360</v>
      </c>
      <c r="C312" s="100">
        <v>5450</v>
      </c>
      <c r="D312" s="99"/>
    </row>
    <row r="313" spans="1:4" ht="14.25">
      <c r="A313" s="123" t="s">
        <v>361</v>
      </c>
      <c r="B313" s="124"/>
      <c r="C313" s="100">
        <v>544850</v>
      </c>
      <c r="D313" s="103"/>
    </row>
  </sheetData>
  <sheetProtection/>
  <mergeCells count="3">
    <mergeCell ref="A2:D2"/>
    <mergeCell ref="C3:D3"/>
    <mergeCell ref="A313:B313"/>
  </mergeCells>
  <printOptions horizontalCentered="1"/>
  <pageMargins left="0.15694444444444444" right="0.15694444444444444" top="0.9840277777777777" bottom="0.9840277777777777" header="0.5118055555555555" footer="0.5118055555555555"/>
  <pageSetup firstPageNumber="18" useFirstPageNumber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3"/>
  <sheetViews>
    <sheetView workbookViewId="0" topLeftCell="A1">
      <selection activeCell="A2" sqref="A2:D2"/>
    </sheetView>
  </sheetViews>
  <sheetFormatPr defaultColWidth="9.00390625" defaultRowHeight="14.25"/>
  <cols>
    <col min="1" max="1" width="11.50390625" style="95" customWidth="1"/>
    <col min="2" max="2" width="44.625" style="96" customWidth="1"/>
    <col min="3" max="3" width="14.375" style="95" customWidth="1"/>
    <col min="4" max="4" width="10.625" style="95" customWidth="1"/>
    <col min="5" max="16384" width="9.00390625" style="95" customWidth="1"/>
  </cols>
  <sheetData>
    <row r="1" ht="30" customHeight="1">
      <c r="A1" s="97" t="s">
        <v>5</v>
      </c>
    </row>
    <row r="2" spans="1:4" ht="30" customHeight="1">
      <c r="A2" s="120" t="s">
        <v>6</v>
      </c>
      <c r="B2" s="120"/>
      <c r="C2" s="120"/>
      <c r="D2" s="120"/>
    </row>
    <row r="3" spans="1:4" ht="16.5" customHeight="1">
      <c r="A3" s="70"/>
      <c r="B3" s="70"/>
      <c r="C3" s="122" t="s">
        <v>39</v>
      </c>
      <c r="D3" s="122"/>
    </row>
    <row r="4" spans="1:4" ht="14.25">
      <c r="A4" s="71" t="s">
        <v>57</v>
      </c>
      <c r="B4" s="72" t="s">
        <v>58</v>
      </c>
      <c r="C4" s="71" t="s">
        <v>59</v>
      </c>
      <c r="D4" s="71" t="s">
        <v>42</v>
      </c>
    </row>
    <row r="5" spans="1:4" ht="14.25">
      <c r="A5" s="98">
        <v>201</v>
      </c>
      <c r="B5" s="99" t="s">
        <v>60</v>
      </c>
      <c r="C5" s="100">
        <v>154200</v>
      </c>
      <c r="D5" s="101"/>
    </row>
    <row r="6" spans="1:4" ht="14.25">
      <c r="A6" s="98">
        <v>20101</v>
      </c>
      <c r="B6" s="99" t="s">
        <v>61</v>
      </c>
      <c r="C6" s="100">
        <v>1103</v>
      </c>
      <c r="D6" s="101"/>
    </row>
    <row r="7" spans="1:4" ht="14.25">
      <c r="A7" s="98">
        <v>2010101</v>
      </c>
      <c r="B7" s="99" t="s">
        <v>62</v>
      </c>
      <c r="C7" s="100">
        <v>567</v>
      </c>
      <c r="D7" s="101"/>
    </row>
    <row r="8" spans="1:4" ht="14.25">
      <c r="A8" s="98">
        <v>2010102</v>
      </c>
      <c r="B8" s="99" t="s">
        <v>63</v>
      </c>
      <c r="C8" s="100">
        <v>42</v>
      </c>
      <c r="D8" s="101"/>
    </row>
    <row r="9" spans="1:4" ht="14.25">
      <c r="A9" s="98">
        <v>2010104</v>
      </c>
      <c r="B9" s="99" t="s">
        <v>64</v>
      </c>
      <c r="C9" s="100">
        <v>85</v>
      </c>
      <c r="D9" s="101"/>
    </row>
    <row r="10" spans="1:4" ht="14.25">
      <c r="A10" s="98">
        <v>2010107</v>
      </c>
      <c r="B10" s="99" t="s">
        <v>65</v>
      </c>
      <c r="C10" s="100">
        <v>289</v>
      </c>
      <c r="D10" s="101"/>
    </row>
    <row r="11" spans="1:4" ht="14.25">
      <c r="A11" s="98">
        <v>2010108</v>
      </c>
      <c r="B11" s="102" t="s">
        <v>66</v>
      </c>
      <c r="C11" s="100">
        <v>120</v>
      </c>
      <c r="D11" s="101"/>
    </row>
    <row r="12" spans="1:4" ht="14.25">
      <c r="A12" s="98">
        <v>20102</v>
      </c>
      <c r="B12" s="99" t="s">
        <v>67</v>
      </c>
      <c r="C12" s="100">
        <v>664</v>
      </c>
      <c r="D12" s="101"/>
    </row>
    <row r="13" spans="1:4" ht="14.25">
      <c r="A13" s="98">
        <v>2010201</v>
      </c>
      <c r="B13" s="99" t="s">
        <v>68</v>
      </c>
      <c r="C13" s="100">
        <v>429</v>
      </c>
      <c r="D13" s="101"/>
    </row>
    <row r="14" spans="1:4" ht="14.25">
      <c r="A14" s="98">
        <v>2010202</v>
      </c>
      <c r="B14" s="99" t="s">
        <v>69</v>
      </c>
      <c r="C14" s="100">
        <v>4</v>
      </c>
      <c r="D14" s="101"/>
    </row>
    <row r="15" spans="1:4" ht="14.25">
      <c r="A15" s="98">
        <v>2010203</v>
      </c>
      <c r="B15" s="99" t="s">
        <v>70</v>
      </c>
      <c r="C15" s="100">
        <v>171</v>
      </c>
      <c r="D15" s="101"/>
    </row>
    <row r="16" spans="1:4" ht="14.25">
      <c r="A16" s="98">
        <v>2010204</v>
      </c>
      <c r="B16" s="99" t="s">
        <v>71</v>
      </c>
      <c r="C16" s="100">
        <v>60</v>
      </c>
      <c r="D16" s="101"/>
    </row>
    <row r="17" spans="1:4" ht="14.25">
      <c r="A17" s="98">
        <v>20103</v>
      </c>
      <c r="B17" s="99" t="s">
        <v>72</v>
      </c>
      <c r="C17" s="100">
        <v>134221</v>
      </c>
      <c r="D17" s="101"/>
    </row>
    <row r="18" spans="1:4" ht="14.25">
      <c r="A18" s="98">
        <v>2010301</v>
      </c>
      <c r="B18" s="99" t="s">
        <v>73</v>
      </c>
      <c r="C18" s="100">
        <v>32406</v>
      </c>
      <c r="D18" s="101"/>
    </row>
    <row r="19" spans="1:4" ht="14.25">
      <c r="A19" s="98">
        <v>2010302</v>
      </c>
      <c r="B19" s="99" t="s">
        <v>74</v>
      </c>
      <c r="C19" s="100">
        <v>48495</v>
      </c>
      <c r="D19" s="101"/>
    </row>
    <row r="20" spans="1:4" ht="14.25">
      <c r="A20" s="98">
        <v>2010303</v>
      </c>
      <c r="B20" s="99" t="s">
        <v>75</v>
      </c>
      <c r="C20" s="100">
        <v>5406</v>
      </c>
      <c r="D20" s="101"/>
    </row>
    <row r="21" spans="1:4" ht="14.25">
      <c r="A21" s="98">
        <v>2010305</v>
      </c>
      <c r="B21" s="99" t="s">
        <v>76</v>
      </c>
      <c r="C21" s="100">
        <v>98</v>
      </c>
      <c r="D21" s="101"/>
    </row>
    <row r="22" spans="1:4" ht="14.25">
      <c r="A22" s="98">
        <v>2010306</v>
      </c>
      <c r="B22" s="99" t="s">
        <v>77</v>
      </c>
      <c r="C22" s="100">
        <v>420</v>
      </c>
      <c r="D22" s="101"/>
    </row>
    <row r="23" spans="1:4" ht="14.25">
      <c r="A23" s="98">
        <v>2010308</v>
      </c>
      <c r="B23" s="99" t="s">
        <v>78</v>
      </c>
      <c r="C23" s="100">
        <v>933</v>
      </c>
      <c r="D23" s="101"/>
    </row>
    <row r="24" spans="1:4" ht="14.25">
      <c r="A24" s="98">
        <v>2010399</v>
      </c>
      <c r="B24" s="99" t="s">
        <v>79</v>
      </c>
      <c r="C24" s="100">
        <v>46463</v>
      </c>
      <c r="D24" s="101"/>
    </row>
    <row r="25" spans="1:4" ht="14.25">
      <c r="A25" s="98">
        <v>20104</v>
      </c>
      <c r="B25" s="99" t="s">
        <v>80</v>
      </c>
      <c r="C25" s="100">
        <v>566</v>
      </c>
      <c r="D25" s="101"/>
    </row>
    <row r="26" spans="1:4" ht="14.25">
      <c r="A26" s="98">
        <v>2010401</v>
      </c>
      <c r="B26" s="99" t="s">
        <v>81</v>
      </c>
      <c r="C26" s="100">
        <v>350</v>
      </c>
      <c r="D26" s="101"/>
    </row>
    <row r="27" spans="1:4" ht="14.25">
      <c r="A27" s="98">
        <v>2010402</v>
      </c>
      <c r="B27" s="99" t="s">
        <v>82</v>
      </c>
      <c r="C27" s="100">
        <v>43</v>
      </c>
      <c r="D27" s="101"/>
    </row>
    <row r="28" spans="1:4" ht="14.25">
      <c r="A28" s="98">
        <v>2010450</v>
      </c>
      <c r="B28" s="99" t="s">
        <v>83</v>
      </c>
      <c r="C28" s="100">
        <v>125</v>
      </c>
      <c r="D28" s="101"/>
    </row>
    <row r="29" spans="1:4" ht="14.25">
      <c r="A29" s="98">
        <v>2010499</v>
      </c>
      <c r="B29" s="99" t="s">
        <v>84</v>
      </c>
      <c r="C29" s="100">
        <v>48</v>
      </c>
      <c r="D29" s="101"/>
    </row>
    <row r="30" spans="1:4" ht="14.25">
      <c r="A30" s="98">
        <v>20105</v>
      </c>
      <c r="B30" s="99" t="s">
        <v>85</v>
      </c>
      <c r="C30" s="100">
        <v>555</v>
      </c>
      <c r="D30" s="101"/>
    </row>
    <row r="31" spans="1:4" ht="14.25">
      <c r="A31" s="98">
        <v>2010501</v>
      </c>
      <c r="B31" s="99" t="s">
        <v>86</v>
      </c>
      <c r="C31" s="100">
        <v>299</v>
      </c>
      <c r="D31" s="101"/>
    </row>
    <row r="32" spans="1:4" ht="14.25">
      <c r="A32" s="98">
        <v>2010502</v>
      </c>
      <c r="B32" s="99" t="s">
        <v>87</v>
      </c>
      <c r="C32" s="100">
        <v>145</v>
      </c>
      <c r="D32" s="101"/>
    </row>
    <row r="33" spans="1:4" ht="14.25">
      <c r="A33" s="98">
        <v>2010505</v>
      </c>
      <c r="B33" s="99" t="s">
        <v>88</v>
      </c>
      <c r="C33" s="100">
        <v>30</v>
      </c>
      <c r="D33" s="101"/>
    </row>
    <row r="34" spans="1:4" ht="14.25">
      <c r="A34" s="98">
        <v>2010507</v>
      </c>
      <c r="B34" s="99" t="s">
        <v>89</v>
      </c>
      <c r="C34" s="100">
        <v>81</v>
      </c>
      <c r="D34" s="101"/>
    </row>
    <row r="35" spans="1:4" ht="14.25">
      <c r="A35" s="98">
        <v>20106</v>
      </c>
      <c r="B35" s="99" t="s">
        <v>90</v>
      </c>
      <c r="C35" s="100">
        <v>1779</v>
      </c>
      <c r="D35" s="101"/>
    </row>
    <row r="36" spans="1:4" ht="14.25">
      <c r="A36" s="98">
        <v>2010601</v>
      </c>
      <c r="B36" s="99" t="s">
        <v>91</v>
      </c>
      <c r="C36" s="100">
        <v>1013</v>
      </c>
      <c r="D36" s="101"/>
    </row>
    <row r="37" spans="1:4" ht="14.25">
      <c r="A37" s="98">
        <v>2010602</v>
      </c>
      <c r="B37" s="99" t="s">
        <v>92</v>
      </c>
      <c r="C37" s="100">
        <v>570</v>
      </c>
      <c r="D37" s="101"/>
    </row>
    <row r="38" spans="1:4" ht="14.25">
      <c r="A38" s="98">
        <v>2010606</v>
      </c>
      <c r="B38" s="99" t="s">
        <v>93</v>
      </c>
      <c r="C38" s="100">
        <v>6</v>
      </c>
      <c r="D38" s="101"/>
    </row>
    <row r="39" spans="1:4" ht="14.25">
      <c r="A39" s="98">
        <v>2010607</v>
      </c>
      <c r="B39" s="99" t="s">
        <v>94</v>
      </c>
      <c r="C39" s="100">
        <v>190</v>
      </c>
      <c r="D39" s="101"/>
    </row>
    <row r="40" spans="1:4" ht="14.25">
      <c r="A40" s="98">
        <v>20108</v>
      </c>
      <c r="B40" s="99" t="s">
        <v>95</v>
      </c>
      <c r="C40" s="100">
        <v>517</v>
      </c>
      <c r="D40" s="101"/>
    </row>
    <row r="41" spans="1:4" ht="14.25">
      <c r="A41" s="98">
        <v>2010801</v>
      </c>
      <c r="B41" s="99" t="s">
        <v>96</v>
      </c>
      <c r="C41" s="100">
        <v>407</v>
      </c>
      <c r="D41" s="101"/>
    </row>
    <row r="42" spans="1:4" ht="14.25">
      <c r="A42" s="98">
        <v>2010802</v>
      </c>
      <c r="B42" s="99" t="s">
        <v>97</v>
      </c>
      <c r="C42" s="100">
        <v>3</v>
      </c>
      <c r="D42" s="101"/>
    </row>
    <row r="43" spans="1:4" ht="14.25">
      <c r="A43" s="98">
        <v>2010804</v>
      </c>
      <c r="B43" s="99" t="s">
        <v>98</v>
      </c>
      <c r="C43" s="100">
        <v>107</v>
      </c>
      <c r="D43" s="101"/>
    </row>
    <row r="44" spans="1:4" ht="14.25">
      <c r="A44" s="98">
        <v>20111</v>
      </c>
      <c r="B44" s="99" t="s">
        <v>99</v>
      </c>
      <c r="C44" s="100">
        <v>1478</v>
      </c>
      <c r="D44" s="101"/>
    </row>
    <row r="45" spans="1:4" ht="14.25">
      <c r="A45" s="98">
        <v>2011101</v>
      </c>
      <c r="B45" s="99" t="s">
        <v>100</v>
      </c>
      <c r="C45" s="100">
        <v>1101</v>
      </c>
      <c r="D45" s="101"/>
    </row>
    <row r="46" spans="1:4" ht="14.25">
      <c r="A46" s="98">
        <v>2011102</v>
      </c>
      <c r="B46" s="99" t="s">
        <v>101</v>
      </c>
      <c r="C46" s="100">
        <v>247</v>
      </c>
      <c r="D46" s="101"/>
    </row>
    <row r="47" spans="1:4" ht="14.25">
      <c r="A47" s="98">
        <v>2011104</v>
      </c>
      <c r="B47" s="99" t="s">
        <v>102</v>
      </c>
      <c r="C47" s="100">
        <v>130</v>
      </c>
      <c r="D47" s="101"/>
    </row>
    <row r="48" spans="1:4" ht="14.25">
      <c r="A48" s="98">
        <v>20113</v>
      </c>
      <c r="B48" s="99" t="s">
        <v>103</v>
      </c>
      <c r="C48" s="100">
        <v>1604</v>
      </c>
      <c r="D48" s="101"/>
    </row>
    <row r="49" spans="1:4" ht="14.25">
      <c r="A49" s="98">
        <v>2011301</v>
      </c>
      <c r="B49" s="99" t="s">
        <v>104</v>
      </c>
      <c r="C49" s="100">
        <v>357</v>
      </c>
      <c r="D49" s="101"/>
    </row>
    <row r="50" spans="1:4" ht="14.25">
      <c r="A50" s="98">
        <v>2011302</v>
      </c>
      <c r="B50" s="99" t="s">
        <v>105</v>
      </c>
      <c r="C50" s="100">
        <v>131</v>
      </c>
      <c r="D50" s="101"/>
    </row>
    <row r="51" spans="1:4" ht="14.25">
      <c r="A51" s="98">
        <v>2011308</v>
      </c>
      <c r="B51" s="99" t="s">
        <v>106</v>
      </c>
      <c r="C51" s="100">
        <v>960</v>
      </c>
      <c r="D51" s="101"/>
    </row>
    <row r="52" spans="1:4" ht="14.25">
      <c r="A52" s="98">
        <v>2011350</v>
      </c>
      <c r="B52" s="99" t="s">
        <v>107</v>
      </c>
      <c r="C52" s="100">
        <v>115</v>
      </c>
      <c r="D52" s="101"/>
    </row>
    <row r="53" spans="1:4" ht="14.25">
      <c r="A53" s="98">
        <v>2011399</v>
      </c>
      <c r="B53" s="99" t="s">
        <v>108</v>
      </c>
      <c r="C53" s="100">
        <v>41</v>
      </c>
      <c r="D53" s="101"/>
    </row>
    <row r="54" spans="1:4" ht="14.25">
      <c r="A54" s="98">
        <v>20123</v>
      </c>
      <c r="B54" s="99" t="s">
        <v>109</v>
      </c>
      <c r="C54" s="100">
        <v>173</v>
      </c>
      <c r="D54" s="101"/>
    </row>
    <row r="55" spans="1:4" ht="14.25">
      <c r="A55" s="98">
        <v>2012301</v>
      </c>
      <c r="B55" s="99" t="s">
        <v>110</v>
      </c>
      <c r="C55" s="100">
        <v>132</v>
      </c>
      <c r="D55" s="101"/>
    </row>
    <row r="56" spans="1:4" ht="14.25">
      <c r="A56" s="98">
        <v>2012302</v>
      </c>
      <c r="B56" s="99" t="s">
        <v>111</v>
      </c>
      <c r="C56" s="100">
        <v>41</v>
      </c>
      <c r="D56" s="101"/>
    </row>
    <row r="57" spans="1:4" ht="14.25">
      <c r="A57" s="98">
        <v>20126</v>
      </c>
      <c r="B57" s="99" t="s">
        <v>112</v>
      </c>
      <c r="C57" s="100">
        <v>159</v>
      </c>
      <c r="D57" s="101"/>
    </row>
    <row r="58" spans="1:4" ht="14.25">
      <c r="A58" s="98">
        <v>2012601</v>
      </c>
      <c r="B58" s="99" t="s">
        <v>113</v>
      </c>
      <c r="C58" s="100">
        <v>104</v>
      </c>
      <c r="D58" s="101"/>
    </row>
    <row r="59" spans="1:4" ht="14.25">
      <c r="A59" s="98">
        <v>2012602</v>
      </c>
      <c r="B59" s="99" t="s">
        <v>114</v>
      </c>
      <c r="C59" s="100">
        <v>55</v>
      </c>
      <c r="D59" s="101"/>
    </row>
    <row r="60" spans="1:4" ht="14.25">
      <c r="A60" s="98">
        <v>20128</v>
      </c>
      <c r="B60" s="99" t="s">
        <v>115</v>
      </c>
      <c r="C60" s="100">
        <v>81</v>
      </c>
      <c r="D60" s="101"/>
    </row>
    <row r="61" spans="1:4" ht="14.25">
      <c r="A61" s="98">
        <v>2012801</v>
      </c>
      <c r="B61" s="99" t="s">
        <v>116</v>
      </c>
      <c r="C61" s="100">
        <v>62</v>
      </c>
      <c r="D61" s="101"/>
    </row>
    <row r="62" spans="1:4" ht="14.25">
      <c r="A62" s="98">
        <v>2012802</v>
      </c>
      <c r="B62" s="99" t="s">
        <v>117</v>
      </c>
      <c r="C62" s="100">
        <v>19</v>
      </c>
      <c r="D62" s="101"/>
    </row>
    <row r="63" spans="1:4" ht="14.25">
      <c r="A63" s="98">
        <v>20129</v>
      </c>
      <c r="B63" s="99" t="s">
        <v>118</v>
      </c>
      <c r="C63" s="100">
        <v>601</v>
      </c>
      <c r="D63" s="101"/>
    </row>
    <row r="64" spans="1:4" ht="14.25">
      <c r="A64" s="98">
        <v>2012901</v>
      </c>
      <c r="B64" s="99" t="s">
        <v>119</v>
      </c>
      <c r="C64" s="100">
        <v>226</v>
      </c>
      <c r="D64" s="101"/>
    </row>
    <row r="65" spans="1:4" ht="14.25">
      <c r="A65" s="98">
        <v>2012902</v>
      </c>
      <c r="B65" s="99" t="s">
        <v>120</v>
      </c>
      <c r="C65" s="100">
        <v>367</v>
      </c>
      <c r="D65" s="101"/>
    </row>
    <row r="66" spans="1:4" ht="14.25">
      <c r="A66" s="98">
        <v>2012906</v>
      </c>
      <c r="B66" s="99" t="s">
        <v>121</v>
      </c>
      <c r="C66" s="100">
        <v>8</v>
      </c>
      <c r="D66" s="101"/>
    </row>
    <row r="67" spans="1:4" ht="14.25">
      <c r="A67" s="98">
        <v>20131</v>
      </c>
      <c r="B67" s="99" t="s">
        <v>122</v>
      </c>
      <c r="C67" s="100">
        <v>2604</v>
      </c>
      <c r="D67" s="101"/>
    </row>
    <row r="68" spans="1:4" ht="14.25">
      <c r="A68" s="98">
        <v>2013101</v>
      </c>
      <c r="B68" s="99" t="s">
        <v>123</v>
      </c>
      <c r="C68" s="100">
        <v>1172</v>
      </c>
      <c r="D68" s="101"/>
    </row>
    <row r="69" spans="1:4" ht="14.25">
      <c r="A69" s="98">
        <v>2013102</v>
      </c>
      <c r="B69" s="99" t="s">
        <v>124</v>
      </c>
      <c r="C69" s="100">
        <v>1222</v>
      </c>
      <c r="D69" s="101"/>
    </row>
    <row r="70" spans="1:4" ht="14.25">
      <c r="A70" s="98">
        <v>2013150</v>
      </c>
      <c r="B70" s="99" t="s">
        <v>125</v>
      </c>
      <c r="C70" s="100">
        <v>210</v>
      </c>
      <c r="D70" s="101"/>
    </row>
    <row r="71" spans="1:4" ht="14.25">
      <c r="A71" s="98">
        <v>20132</v>
      </c>
      <c r="B71" s="99" t="s">
        <v>126</v>
      </c>
      <c r="C71" s="100">
        <v>1723</v>
      </c>
      <c r="D71" s="101"/>
    </row>
    <row r="72" spans="1:4" ht="14.25">
      <c r="A72" s="98">
        <v>2013201</v>
      </c>
      <c r="B72" s="99" t="s">
        <v>127</v>
      </c>
      <c r="C72" s="100">
        <v>828</v>
      </c>
      <c r="D72" s="101"/>
    </row>
    <row r="73" spans="1:4" ht="14.25">
      <c r="A73" s="98">
        <v>2013202</v>
      </c>
      <c r="B73" s="99" t="s">
        <v>128</v>
      </c>
      <c r="C73" s="100">
        <v>784</v>
      </c>
      <c r="D73" s="101"/>
    </row>
    <row r="74" spans="1:4" ht="14.25">
      <c r="A74" s="98">
        <v>2013250</v>
      </c>
      <c r="B74" s="99" t="s">
        <v>129</v>
      </c>
      <c r="C74" s="100">
        <v>57</v>
      </c>
      <c r="D74" s="101"/>
    </row>
    <row r="75" spans="1:4" ht="14.25">
      <c r="A75" s="98">
        <v>2013299</v>
      </c>
      <c r="B75" s="99" t="s">
        <v>130</v>
      </c>
      <c r="C75" s="100">
        <v>54</v>
      </c>
      <c r="D75" s="101"/>
    </row>
    <row r="76" spans="1:4" ht="14.25">
      <c r="A76" s="98">
        <v>20133</v>
      </c>
      <c r="B76" s="99" t="s">
        <v>131</v>
      </c>
      <c r="C76" s="100">
        <v>1414</v>
      </c>
      <c r="D76" s="101"/>
    </row>
    <row r="77" spans="1:4" ht="14.25">
      <c r="A77" s="98">
        <v>2013301</v>
      </c>
      <c r="B77" s="99" t="s">
        <v>132</v>
      </c>
      <c r="C77" s="100">
        <v>283</v>
      </c>
      <c r="D77" s="101"/>
    </row>
    <row r="78" spans="1:4" ht="14.25">
      <c r="A78" s="98">
        <v>2013302</v>
      </c>
      <c r="B78" s="99" t="s">
        <v>133</v>
      </c>
      <c r="C78" s="100">
        <v>1131</v>
      </c>
      <c r="D78" s="101"/>
    </row>
    <row r="79" spans="1:4" ht="14.25">
      <c r="A79" s="98">
        <v>20134</v>
      </c>
      <c r="B79" s="99" t="s">
        <v>134</v>
      </c>
      <c r="C79" s="100">
        <v>343</v>
      </c>
      <c r="D79" s="101"/>
    </row>
    <row r="80" spans="1:4" ht="14.25">
      <c r="A80" s="98">
        <v>2013401</v>
      </c>
      <c r="B80" s="99" t="s">
        <v>135</v>
      </c>
      <c r="C80" s="100">
        <v>218</v>
      </c>
      <c r="D80" s="101"/>
    </row>
    <row r="81" spans="1:4" ht="14.25">
      <c r="A81" s="98">
        <v>2013402</v>
      </c>
      <c r="B81" s="99" t="s">
        <v>136</v>
      </c>
      <c r="C81" s="100">
        <v>125</v>
      </c>
      <c r="D81" s="101"/>
    </row>
    <row r="82" spans="1:4" ht="14.25">
      <c r="A82" s="98">
        <v>20137</v>
      </c>
      <c r="B82" s="99" t="s">
        <v>137</v>
      </c>
      <c r="C82" s="100">
        <v>289</v>
      </c>
      <c r="D82" s="101"/>
    </row>
    <row r="83" spans="1:4" ht="14.25">
      <c r="A83" s="98">
        <v>2013701</v>
      </c>
      <c r="B83" s="99" t="s">
        <v>138</v>
      </c>
      <c r="C83" s="100">
        <v>103</v>
      </c>
      <c r="D83" s="101"/>
    </row>
    <row r="84" spans="1:4" ht="14.25">
      <c r="A84" s="98">
        <v>2013702</v>
      </c>
      <c r="B84" s="99" t="s">
        <v>139</v>
      </c>
      <c r="C84" s="100">
        <v>186</v>
      </c>
      <c r="D84" s="101"/>
    </row>
    <row r="85" spans="1:4" ht="14.25">
      <c r="A85" s="98">
        <v>20138</v>
      </c>
      <c r="B85" s="99" t="s">
        <v>140</v>
      </c>
      <c r="C85" s="100">
        <v>4326</v>
      </c>
      <c r="D85" s="101"/>
    </row>
    <row r="86" spans="1:4" ht="14.25">
      <c r="A86" s="98">
        <v>2013801</v>
      </c>
      <c r="B86" s="99" t="s">
        <v>141</v>
      </c>
      <c r="C86" s="100">
        <v>3153</v>
      </c>
      <c r="D86" s="101"/>
    </row>
    <row r="87" spans="1:4" ht="14.25">
      <c r="A87" s="98">
        <v>2013802</v>
      </c>
      <c r="B87" s="99" t="s">
        <v>142</v>
      </c>
      <c r="C87" s="100">
        <v>475</v>
      </c>
      <c r="D87" s="101"/>
    </row>
    <row r="88" spans="1:4" ht="14.25">
      <c r="A88" s="98">
        <v>2013808</v>
      </c>
      <c r="B88" s="99" t="s">
        <v>143</v>
      </c>
      <c r="C88" s="100">
        <v>75</v>
      </c>
      <c r="D88" s="101"/>
    </row>
    <row r="89" spans="1:4" ht="14.25">
      <c r="A89" s="98">
        <v>2013816</v>
      </c>
      <c r="B89" s="99" t="s">
        <v>144</v>
      </c>
      <c r="C89" s="100">
        <v>533</v>
      </c>
      <c r="D89" s="101"/>
    </row>
    <row r="90" spans="1:4" ht="14.25">
      <c r="A90" s="98">
        <v>2013899</v>
      </c>
      <c r="B90" s="99" t="s">
        <v>145</v>
      </c>
      <c r="C90" s="100">
        <v>90</v>
      </c>
      <c r="D90" s="101"/>
    </row>
    <row r="91" spans="1:4" ht="14.25">
      <c r="A91" s="98">
        <v>203</v>
      </c>
      <c r="B91" s="99" t="s">
        <v>146</v>
      </c>
      <c r="C91" s="100">
        <v>540</v>
      </c>
      <c r="D91" s="101"/>
    </row>
    <row r="92" spans="1:4" ht="14.25">
      <c r="A92" s="98">
        <v>20306</v>
      </c>
      <c r="B92" s="99" t="s">
        <v>147</v>
      </c>
      <c r="C92" s="100">
        <v>397</v>
      </c>
      <c r="D92" s="101"/>
    </row>
    <row r="93" spans="1:4" ht="14.25">
      <c r="A93" s="98">
        <v>2030601</v>
      </c>
      <c r="B93" s="99" t="s">
        <v>148</v>
      </c>
      <c r="C93" s="100">
        <v>127</v>
      </c>
      <c r="D93" s="101"/>
    </row>
    <row r="94" spans="1:4" ht="14.25">
      <c r="A94" s="98">
        <v>2030602</v>
      </c>
      <c r="B94" s="99" t="s">
        <v>149</v>
      </c>
      <c r="C94" s="100">
        <v>20</v>
      </c>
      <c r="D94" s="101"/>
    </row>
    <row r="95" spans="1:4" ht="14.25">
      <c r="A95" s="98">
        <v>2030603</v>
      </c>
      <c r="B95" s="99" t="s">
        <v>150</v>
      </c>
      <c r="C95" s="100">
        <v>20</v>
      </c>
      <c r="D95" s="101"/>
    </row>
    <row r="96" spans="1:4" ht="14.25">
      <c r="A96" s="98">
        <v>2030605</v>
      </c>
      <c r="B96" s="99" t="s">
        <v>151</v>
      </c>
      <c r="C96" s="100">
        <v>140</v>
      </c>
      <c r="D96" s="101"/>
    </row>
    <row r="97" spans="1:4" ht="14.25">
      <c r="A97" s="98">
        <v>2030699</v>
      </c>
      <c r="B97" s="99" t="s">
        <v>152</v>
      </c>
      <c r="C97" s="100">
        <v>90</v>
      </c>
      <c r="D97" s="101"/>
    </row>
    <row r="98" spans="1:4" ht="14.25">
      <c r="A98" s="98">
        <v>20399</v>
      </c>
      <c r="B98" s="99" t="s">
        <v>153</v>
      </c>
      <c r="C98" s="100">
        <v>143</v>
      </c>
      <c r="D98" s="101"/>
    </row>
    <row r="99" spans="1:4" ht="14.25">
      <c r="A99" s="98">
        <v>2039999</v>
      </c>
      <c r="B99" s="99" t="s">
        <v>154</v>
      </c>
      <c r="C99" s="100">
        <v>143</v>
      </c>
      <c r="D99" s="101"/>
    </row>
    <row r="100" spans="1:4" ht="14.25">
      <c r="A100" s="98">
        <v>204</v>
      </c>
      <c r="B100" s="99" t="s">
        <v>155</v>
      </c>
      <c r="C100" s="100">
        <v>13600</v>
      </c>
      <c r="D100" s="101"/>
    </row>
    <row r="101" spans="1:4" ht="14.25">
      <c r="A101" s="98">
        <v>20402</v>
      </c>
      <c r="B101" s="99" t="s">
        <v>156</v>
      </c>
      <c r="C101" s="100">
        <v>5447</v>
      </c>
      <c r="D101" s="101"/>
    </row>
    <row r="102" spans="1:4" ht="14.25">
      <c r="A102" s="98">
        <v>2040202</v>
      </c>
      <c r="B102" s="99" t="s">
        <v>142</v>
      </c>
      <c r="C102" s="100">
        <v>500</v>
      </c>
      <c r="D102" s="101"/>
    </row>
    <row r="103" spans="1:4" ht="14.25">
      <c r="A103" s="98">
        <v>2040221</v>
      </c>
      <c r="B103" s="99" t="s">
        <v>157</v>
      </c>
      <c r="C103" s="100">
        <v>1054</v>
      </c>
      <c r="D103" s="101"/>
    </row>
    <row r="104" spans="1:4" ht="14.25">
      <c r="A104" s="98">
        <v>2040299</v>
      </c>
      <c r="B104" s="99" t="s">
        <v>158</v>
      </c>
      <c r="C104" s="100">
        <v>3893</v>
      </c>
      <c r="D104" s="101"/>
    </row>
    <row r="105" spans="1:4" ht="14.25">
      <c r="A105" s="98">
        <v>20404</v>
      </c>
      <c r="B105" s="99" t="s">
        <v>159</v>
      </c>
      <c r="C105" s="100">
        <v>1321</v>
      </c>
      <c r="D105" s="101"/>
    </row>
    <row r="106" spans="1:4" ht="14.25">
      <c r="A106" s="98">
        <v>2040401</v>
      </c>
      <c r="B106" s="99" t="s">
        <v>160</v>
      </c>
      <c r="C106" s="100">
        <v>1321</v>
      </c>
      <c r="D106" s="101"/>
    </row>
    <row r="107" spans="1:4" ht="14.25">
      <c r="A107" s="98">
        <v>20405</v>
      </c>
      <c r="B107" s="99" t="s">
        <v>161</v>
      </c>
      <c r="C107" s="100">
        <v>2350</v>
      </c>
      <c r="D107" s="101"/>
    </row>
    <row r="108" spans="1:4" ht="14.25">
      <c r="A108" s="98">
        <v>2040501</v>
      </c>
      <c r="B108" s="99" t="s">
        <v>162</v>
      </c>
      <c r="C108" s="100">
        <v>2350</v>
      </c>
      <c r="D108" s="101"/>
    </row>
    <row r="109" spans="1:4" ht="14.25">
      <c r="A109" s="98">
        <v>20406</v>
      </c>
      <c r="B109" s="99" t="s">
        <v>163</v>
      </c>
      <c r="C109" s="100">
        <v>1922</v>
      </c>
      <c r="D109" s="101"/>
    </row>
    <row r="110" spans="1:4" ht="14.25">
      <c r="A110" s="98">
        <v>2040601</v>
      </c>
      <c r="B110" s="99" t="s">
        <v>164</v>
      </c>
      <c r="C110" s="100">
        <v>992</v>
      </c>
      <c r="D110" s="101"/>
    </row>
    <row r="111" spans="1:4" ht="14.25">
      <c r="A111" s="98">
        <v>2040602</v>
      </c>
      <c r="B111" s="99" t="s">
        <v>165</v>
      </c>
      <c r="C111" s="100">
        <v>183</v>
      </c>
      <c r="D111" s="101"/>
    </row>
    <row r="112" spans="1:4" ht="14.25">
      <c r="A112" s="98">
        <v>2040604</v>
      </c>
      <c r="B112" s="99" t="s">
        <v>166</v>
      </c>
      <c r="C112" s="100">
        <v>573</v>
      </c>
      <c r="D112" s="101"/>
    </row>
    <row r="113" spans="1:4" ht="14.25">
      <c r="A113" s="98">
        <v>2040605</v>
      </c>
      <c r="B113" s="99" t="s">
        <v>167</v>
      </c>
      <c r="C113" s="100">
        <v>68</v>
      </c>
      <c r="D113" s="101"/>
    </row>
    <row r="114" spans="1:4" ht="14.25">
      <c r="A114" s="98">
        <v>2040607</v>
      </c>
      <c r="B114" s="99" t="s">
        <v>168</v>
      </c>
      <c r="C114" s="100">
        <v>106</v>
      </c>
      <c r="D114" s="101"/>
    </row>
    <row r="115" spans="1:4" ht="14.25">
      <c r="A115" s="98">
        <v>20499</v>
      </c>
      <c r="B115" s="99" t="s">
        <v>169</v>
      </c>
      <c r="C115" s="100">
        <v>2560</v>
      </c>
      <c r="D115" s="101"/>
    </row>
    <row r="116" spans="1:4" ht="14.25">
      <c r="A116" s="98">
        <v>2049999</v>
      </c>
      <c r="B116" s="99" t="s">
        <v>170</v>
      </c>
      <c r="C116" s="100">
        <v>2560</v>
      </c>
      <c r="D116" s="101"/>
    </row>
    <row r="117" spans="1:4" ht="14.25">
      <c r="A117" s="98">
        <v>205</v>
      </c>
      <c r="B117" s="99" t="s">
        <v>171</v>
      </c>
      <c r="C117" s="100">
        <v>111000</v>
      </c>
      <c r="D117" s="101"/>
    </row>
    <row r="118" spans="1:4" ht="14.25">
      <c r="A118" s="98">
        <v>20501</v>
      </c>
      <c r="B118" s="99" t="s">
        <v>172</v>
      </c>
      <c r="C118" s="100">
        <v>32018</v>
      </c>
      <c r="D118" s="101"/>
    </row>
    <row r="119" spans="1:4" ht="14.25">
      <c r="A119" s="98">
        <v>2050101</v>
      </c>
      <c r="B119" s="99" t="s">
        <v>173</v>
      </c>
      <c r="C119" s="100">
        <v>1521</v>
      </c>
      <c r="D119" s="101"/>
    </row>
    <row r="120" spans="1:4" ht="14.25">
      <c r="A120" s="98">
        <v>2050102</v>
      </c>
      <c r="B120" s="99" t="s">
        <v>174</v>
      </c>
      <c r="C120" s="100">
        <v>1975</v>
      </c>
      <c r="D120" s="101"/>
    </row>
    <row r="121" spans="1:4" ht="14.25">
      <c r="A121" s="98">
        <v>2050199</v>
      </c>
      <c r="B121" s="99" t="s">
        <v>175</v>
      </c>
      <c r="C121" s="100">
        <v>28522</v>
      </c>
      <c r="D121" s="101"/>
    </row>
    <row r="122" spans="1:4" ht="14.25">
      <c r="A122" s="98">
        <v>20502</v>
      </c>
      <c r="B122" s="99" t="s">
        <v>176</v>
      </c>
      <c r="C122" s="100">
        <v>78523</v>
      </c>
      <c r="D122" s="101"/>
    </row>
    <row r="123" spans="1:4" ht="14.25">
      <c r="A123" s="98">
        <v>2050201</v>
      </c>
      <c r="B123" s="99" t="s">
        <v>177</v>
      </c>
      <c r="C123" s="100">
        <v>7612</v>
      </c>
      <c r="D123" s="101"/>
    </row>
    <row r="124" spans="1:4" ht="14.25">
      <c r="A124" s="98">
        <v>2050202</v>
      </c>
      <c r="B124" s="99" t="s">
        <v>178</v>
      </c>
      <c r="C124" s="100">
        <v>42460</v>
      </c>
      <c r="D124" s="101"/>
    </row>
    <row r="125" spans="1:4" ht="14.25">
      <c r="A125" s="98">
        <v>2050203</v>
      </c>
      <c r="B125" s="99" t="s">
        <v>179</v>
      </c>
      <c r="C125" s="100">
        <v>14995</v>
      </c>
      <c r="D125" s="101"/>
    </row>
    <row r="126" spans="1:4" ht="14.25">
      <c r="A126" s="98">
        <v>2050204</v>
      </c>
      <c r="B126" s="99" t="s">
        <v>180</v>
      </c>
      <c r="C126" s="100">
        <v>3456</v>
      </c>
      <c r="D126" s="101"/>
    </row>
    <row r="127" spans="1:4" ht="14.25">
      <c r="A127" s="98">
        <v>2050299</v>
      </c>
      <c r="B127" s="99" t="s">
        <v>181</v>
      </c>
      <c r="C127" s="100">
        <v>10000</v>
      </c>
      <c r="D127" s="101"/>
    </row>
    <row r="128" spans="1:4" ht="14.25">
      <c r="A128" s="98">
        <v>20508</v>
      </c>
      <c r="B128" s="99" t="s">
        <v>182</v>
      </c>
      <c r="C128" s="100">
        <v>459</v>
      </c>
      <c r="D128" s="101"/>
    </row>
    <row r="129" spans="1:4" s="94" customFormat="1" ht="14.25" customHeight="1">
      <c r="A129" s="98">
        <v>2050802</v>
      </c>
      <c r="B129" s="99" t="s">
        <v>183</v>
      </c>
      <c r="C129" s="100">
        <v>449</v>
      </c>
      <c r="D129" s="101"/>
    </row>
    <row r="130" spans="1:4" s="94" customFormat="1" ht="14.25" customHeight="1">
      <c r="A130" s="98">
        <v>2050803</v>
      </c>
      <c r="B130" s="99" t="s">
        <v>184</v>
      </c>
      <c r="C130" s="100">
        <v>10</v>
      </c>
      <c r="D130" s="101"/>
    </row>
    <row r="131" spans="1:4" s="94" customFormat="1" ht="14.25" customHeight="1">
      <c r="A131" s="98">
        <v>206</v>
      </c>
      <c r="B131" s="99" t="s">
        <v>185</v>
      </c>
      <c r="C131" s="100">
        <v>7620</v>
      </c>
      <c r="D131" s="101"/>
    </row>
    <row r="132" spans="1:4" s="94" customFormat="1" ht="14.25" customHeight="1">
      <c r="A132" s="98">
        <v>20601</v>
      </c>
      <c r="B132" s="99" t="s">
        <v>186</v>
      </c>
      <c r="C132" s="100">
        <v>402</v>
      </c>
      <c r="D132" s="101"/>
    </row>
    <row r="133" spans="1:4" s="94" customFormat="1" ht="14.25" customHeight="1">
      <c r="A133" s="98">
        <v>2060101</v>
      </c>
      <c r="B133" s="99" t="s">
        <v>187</v>
      </c>
      <c r="C133" s="100">
        <v>394</v>
      </c>
      <c r="D133" s="101"/>
    </row>
    <row r="134" spans="1:4" s="94" customFormat="1" ht="14.25" customHeight="1">
      <c r="A134" s="98">
        <v>2060102</v>
      </c>
      <c r="B134" s="99" t="s">
        <v>188</v>
      </c>
      <c r="C134" s="100">
        <v>2</v>
      </c>
      <c r="D134" s="101"/>
    </row>
    <row r="135" spans="1:4" s="94" customFormat="1" ht="14.25" customHeight="1">
      <c r="A135" s="98">
        <v>2060199</v>
      </c>
      <c r="B135" s="99" t="s">
        <v>189</v>
      </c>
      <c r="C135" s="100">
        <v>6</v>
      </c>
      <c r="D135" s="101"/>
    </row>
    <row r="136" spans="1:4" s="94" customFormat="1" ht="14.25" customHeight="1">
      <c r="A136" s="98">
        <v>20604</v>
      </c>
      <c r="B136" s="99" t="s">
        <v>190</v>
      </c>
      <c r="C136" s="100">
        <v>7085</v>
      </c>
      <c r="D136" s="101"/>
    </row>
    <row r="137" spans="1:4" s="94" customFormat="1" ht="14.25" customHeight="1">
      <c r="A137" s="98">
        <v>2060404</v>
      </c>
      <c r="B137" s="99" t="s">
        <v>191</v>
      </c>
      <c r="C137" s="100">
        <v>7085</v>
      </c>
      <c r="D137" s="101"/>
    </row>
    <row r="138" spans="1:4" s="94" customFormat="1" ht="14.25" customHeight="1">
      <c r="A138" s="98">
        <v>20607</v>
      </c>
      <c r="B138" s="99" t="s">
        <v>192</v>
      </c>
      <c r="C138" s="100">
        <v>133</v>
      </c>
      <c r="D138" s="101"/>
    </row>
    <row r="139" spans="1:4" s="94" customFormat="1" ht="14.25" customHeight="1">
      <c r="A139" s="98">
        <v>2060702</v>
      </c>
      <c r="B139" s="99" t="s">
        <v>193</v>
      </c>
      <c r="C139" s="100">
        <v>133</v>
      </c>
      <c r="D139" s="101"/>
    </row>
    <row r="140" spans="1:4" s="94" customFormat="1" ht="14.25" customHeight="1">
      <c r="A140" s="98">
        <v>207</v>
      </c>
      <c r="B140" s="99" t="s">
        <v>194</v>
      </c>
      <c r="C140" s="100">
        <v>3200</v>
      </c>
      <c r="D140" s="101"/>
    </row>
    <row r="141" spans="1:4" s="94" customFormat="1" ht="14.25" customHeight="1">
      <c r="A141" s="98">
        <v>20701</v>
      </c>
      <c r="B141" s="99" t="s">
        <v>195</v>
      </c>
      <c r="C141" s="100">
        <v>1798</v>
      </c>
      <c r="D141" s="101"/>
    </row>
    <row r="142" spans="1:4" s="94" customFormat="1" ht="14.25" customHeight="1">
      <c r="A142" s="98">
        <v>2070101</v>
      </c>
      <c r="B142" s="99" t="s">
        <v>196</v>
      </c>
      <c r="C142" s="100">
        <v>1021</v>
      </c>
      <c r="D142" s="101"/>
    </row>
    <row r="143" spans="1:4" s="94" customFormat="1" ht="14.25" customHeight="1">
      <c r="A143" s="98">
        <v>2070102</v>
      </c>
      <c r="B143" s="99" t="s">
        <v>197</v>
      </c>
      <c r="C143" s="100">
        <v>387</v>
      </c>
      <c r="D143" s="101"/>
    </row>
    <row r="144" spans="1:4" s="94" customFormat="1" ht="14.25" customHeight="1">
      <c r="A144" s="98">
        <v>2070104</v>
      </c>
      <c r="B144" s="99" t="s">
        <v>198</v>
      </c>
      <c r="C144" s="100">
        <v>133</v>
      </c>
      <c r="D144" s="101"/>
    </row>
    <row r="145" spans="1:4" s="94" customFormat="1" ht="14.25" customHeight="1">
      <c r="A145" s="98">
        <v>2070109</v>
      </c>
      <c r="B145" s="99" t="s">
        <v>199</v>
      </c>
      <c r="C145" s="100">
        <v>229</v>
      </c>
      <c r="D145" s="101"/>
    </row>
    <row r="146" spans="1:4" s="94" customFormat="1" ht="14.25" customHeight="1">
      <c r="A146" s="98">
        <v>2070110</v>
      </c>
      <c r="B146" s="99" t="s">
        <v>200</v>
      </c>
      <c r="C146" s="100">
        <v>18</v>
      </c>
      <c r="D146" s="101"/>
    </row>
    <row r="147" spans="1:4" s="94" customFormat="1" ht="14.25" customHeight="1">
      <c r="A147" s="98">
        <v>2070112</v>
      </c>
      <c r="B147" s="99" t="s">
        <v>201</v>
      </c>
      <c r="C147" s="100">
        <v>10</v>
      </c>
      <c r="D147" s="101"/>
    </row>
    <row r="148" spans="1:4" s="94" customFormat="1" ht="14.25" customHeight="1">
      <c r="A148" s="98">
        <v>20703</v>
      </c>
      <c r="B148" s="99" t="s">
        <v>202</v>
      </c>
      <c r="C148" s="100">
        <v>133</v>
      </c>
      <c r="D148" s="101"/>
    </row>
    <row r="149" spans="1:4" s="94" customFormat="1" ht="14.25" customHeight="1">
      <c r="A149" s="98">
        <v>2070308</v>
      </c>
      <c r="B149" s="99" t="s">
        <v>203</v>
      </c>
      <c r="C149" s="100">
        <v>133</v>
      </c>
      <c r="D149" s="101"/>
    </row>
    <row r="150" spans="1:4" s="94" customFormat="1" ht="14.25" customHeight="1">
      <c r="A150" s="98">
        <v>20799</v>
      </c>
      <c r="B150" s="99" t="s">
        <v>204</v>
      </c>
      <c r="C150" s="100">
        <v>1269</v>
      </c>
      <c r="D150" s="101"/>
    </row>
    <row r="151" spans="1:4" s="94" customFormat="1" ht="14.25" customHeight="1">
      <c r="A151" s="98">
        <v>2079902</v>
      </c>
      <c r="B151" s="99" t="s">
        <v>205</v>
      </c>
      <c r="C151" s="100">
        <v>1269</v>
      </c>
      <c r="D151" s="101"/>
    </row>
    <row r="152" spans="1:4" s="94" customFormat="1" ht="14.25" customHeight="1">
      <c r="A152" s="98">
        <v>208</v>
      </c>
      <c r="B152" s="99" t="s">
        <v>206</v>
      </c>
      <c r="C152" s="100">
        <v>47000</v>
      </c>
      <c r="D152" s="101"/>
    </row>
    <row r="153" spans="1:4" s="94" customFormat="1" ht="14.25" customHeight="1">
      <c r="A153" s="98">
        <v>20801</v>
      </c>
      <c r="B153" s="99" t="s">
        <v>207</v>
      </c>
      <c r="C153" s="100">
        <v>2563</v>
      </c>
      <c r="D153" s="101"/>
    </row>
    <row r="154" spans="1:4" s="94" customFormat="1" ht="14.25" customHeight="1">
      <c r="A154" s="98">
        <v>2080101</v>
      </c>
      <c r="B154" s="99" t="s">
        <v>208</v>
      </c>
      <c r="C154" s="100">
        <v>1612</v>
      </c>
      <c r="D154" s="101"/>
    </row>
    <row r="155" spans="1:4" s="94" customFormat="1" ht="14.25" customHeight="1">
      <c r="A155" s="98">
        <v>2080102</v>
      </c>
      <c r="B155" s="99" t="s">
        <v>209</v>
      </c>
      <c r="C155" s="100">
        <v>275</v>
      </c>
      <c r="D155" s="101"/>
    </row>
    <row r="156" spans="1:4" s="94" customFormat="1" ht="14.25" customHeight="1">
      <c r="A156" s="98">
        <v>2080104</v>
      </c>
      <c r="B156" s="99" t="s">
        <v>210</v>
      </c>
      <c r="C156" s="100">
        <v>296</v>
      </c>
      <c r="D156" s="101"/>
    </row>
    <row r="157" spans="1:4" s="94" customFormat="1" ht="14.25" customHeight="1">
      <c r="A157" s="98">
        <v>2080106</v>
      </c>
      <c r="B157" s="99" t="s">
        <v>211</v>
      </c>
      <c r="C157" s="100">
        <v>380</v>
      </c>
      <c r="D157" s="101"/>
    </row>
    <row r="158" spans="1:4" s="94" customFormat="1" ht="14.25" customHeight="1">
      <c r="A158" s="98">
        <v>20802</v>
      </c>
      <c r="B158" s="99" t="s">
        <v>212</v>
      </c>
      <c r="C158" s="100">
        <v>7952</v>
      </c>
      <c r="D158" s="101"/>
    </row>
    <row r="159" spans="1:4" s="94" customFormat="1" ht="14.25" customHeight="1">
      <c r="A159" s="98">
        <v>2080201</v>
      </c>
      <c r="B159" s="99" t="s">
        <v>213</v>
      </c>
      <c r="C159" s="100">
        <v>796</v>
      </c>
      <c r="D159" s="101"/>
    </row>
    <row r="160" spans="1:4" s="94" customFormat="1" ht="14.25" customHeight="1">
      <c r="A160" s="98">
        <v>2080202</v>
      </c>
      <c r="B160" s="99" t="s">
        <v>214</v>
      </c>
      <c r="C160" s="100">
        <v>128</v>
      </c>
      <c r="D160" s="101"/>
    </row>
    <row r="161" spans="1:4" s="94" customFormat="1" ht="14.25" customHeight="1">
      <c r="A161" s="98">
        <v>2080208</v>
      </c>
      <c r="B161" s="99" t="s">
        <v>215</v>
      </c>
      <c r="C161" s="100">
        <v>6865</v>
      </c>
      <c r="D161" s="101"/>
    </row>
    <row r="162" spans="1:4" s="94" customFormat="1" ht="14.25" customHeight="1">
      <c r="A162" s="98">
        <v>2080299</v>
      </c>
      <c r="B162" s="99" t="s">
        <v>216</v>
      </c>
      <c r="C162" s="100">
        <v>163</v>
      </c>
      <c r="D162" s="101"/>
    </row>
    <row r="163" spans="1:4" s="94" customFormat="1" ht="14.25" customHeight="1">
      <c r="A163" s="98">
        <v>20805</v>
      </c>
      <c r="B163" s="99" t="s">
        <v>217</v>
      </c>
      <c r="C163" s="100">
        <v>19023</v>
      </c>
      <c r="D163" s="101"/>
    </row>
    <row r="164" spans="1:4" s="94" customFormat="1" ht="14.25" customHeight="1">
      <c r="A164" s="98">
        <v>2080503</v>
      </c>
      <c r="B164" s="99" t="s">
        <v>218</v>
      </c>
      <c r="C164" s="100">
        <v>398</v>
      </c>
      <c r="D164" s="101"/>
    </row>
    <row r="165" spans="1:4" s="94" customFormat="1" ht="14.25" customHeight="1">
      <c r="A165" s="98">
        <v>2080505</v>
      </c>
      <c r="B165" s="99" t="s">
        <v>219</v>
      </c>
      <c r="C165" s="100">
        <v>2425</v>
      </c>
      <c r="D165" s="101"/>
    </row>
    <row r="166" spans="1:4" s="94" customFormat="1" ht="14.25" customHeight="1">
      <c r="A166" s="98">
        <v>2080506</v>
      </c>
      <c r="B166" s="99" t="s">
        <v>220</v>
      </c>
      <c r="C166" s="100">
        <v>1200</v>
      </c>
      <c r="D166" s="101"/>
    </row>
    <row r="167" spans="1:4" s="94" customFormat="1" ht="14.25" customHeight="1">
      <c r="A167" s="98">
        <v>2080507</v>
      </c>
      <c r="B167" s="99" t="s">
        <v>221</v>
      </c>
      <c r="C167" s="100">
        <v>15000</v>
      </c>
      <c r="D167" s="101"/>
    </row>
    <row r="168" spans="1:4" s="94" customFormat="1" ht="14.25" customHeight="1">
      <c r="A168" s="98">
        <v>20809</v>
      </c>
      <c r="B168" s="99" t="s">
        <v>222</v>
      </c>
      <c r="C168" s="100">
        <v>3950</v>
      </c>
      <c r="D168" s="101"/>
    </row>
    <row r="169" spans="1:4" s="94" customFormat="1" ht="14.25" customHeight="1">
      <c r="A169" s="98">
        <v>2080999</v>
      </c>
      <c r="B169" s="99" t="s">
        <v>223</v>
      </c>
      <c r="C169" s="100">
        <v>3950</v>
      </c>
      <c r="D169" s="101"/>
    </row>
    <row r="170" spans="1:4" s="94" customFormat="1" ht="14.25" customHeight="1">
      <c r="A170" s="98">
        <v>20810</v>
      </c>
      <c r="B170" s="99" t="s">
        <v>224</v>
      </c>
      <c r="C170" s="100">
        <v>3563</v>
      </c>
      <c r="D170" s="101"/>
    </row>
    <row r="171" spans="1:4" s="94" customFormat="1" ht="14.25" customHeight="1">
      <c r="A171" s="98">
        <v>2081001</v>
      </c>
      <c r="B171" s="99" t="s">
        <v>225</v>
      </c>
      <c r="C171" s="100">
        <v>40</v>
      </c>
      <c r="D171" s="101"/>
    </row>
    <row r="172" spans="1:4" s="94" customFormat="1" ht="14.25" customHeight="1">
      <c r="A172" s="98">
        <v>2081002</v>
      </c>
      <c r="B172" s="99" t="s">
        <v>226</v>
      </c>
      <c r="C172" s="100">
        <v>2549</v>
      </c>
      <c r="D172" s="101"/>
    </row>
    <row r="173" spans="1:4" s="94" customFormat="1" ht="14.25" customHeight="1">
      <c r="A173" s="98">
        <v>2081004</v>
      </c>
      <c r="B173" s="99" t="s">
        <v>227</v>
      </c>
      <c r="C173" s="100">
        <v>50</v>
      </c>
      <c r="D173" s="101"/>
    </row>
    <row r="174" spans="1:4" s="94" customFormat="1" ht="14.25" customHeight="1">
      <c r="A174" s="98">
        <v>2081099</v>
      </c>
      <c r="B174" s="99" t="s">
        <v>228</v>
      </c>
      <c r="C174" s="100">
        <v>924</v>
      </c>
      <c r="D174" s="101"/>
    </row>
    <row r="175" spans="1:4" s="94" customFormat="1" ht="14.25" customHeight="1">
      <c r="A175" s="98">
        <v>20811</v>
      </c>
      <c r="B175" s="99" t="s">
        <v>229</v>
      </c>
      <c r="C175" s="100">
        <v>2224</v>
      </c>
      <c r="D175" s="101"/>
    </row>
    <row r="176" spans="1:4" s="94" customFormat="1" ht="14.25" customHeight="1">
      <c r="A176" s="98">
        <v>2081101</v>
      </c>
      <c r="B176" s="99" t="s">
        <v>230</v>
      </c>
      <c r="C176" s="100">
        <v>117</v>
      </c>
      <c r="D176" s="101"/>
    </row>
    <row r="177" spans="1:4" s="94" customFormat="1" ht="14.25" customHeight="1">
      <c r="A177" s="98">
        <v>2081102</v>
      </c>
      <c r="B177" s="99" t="s">
        <v>231</v>
      </c>
      <c r="C177" s="100">
        <v>451</v>
      </c>
      <c r="D177" s="101"/>
    </row>
    <row r="178" spans="1:4" s="94" customFormat="1" ht="14.25" customHeight="1">
      <c r="A178" s="98">
        <v>2081104</v>
      </c>
      <c r="B178" s="99" t="s">
        <v>232</v>
      </c>
      <c r="C178" s="100">
        <v>11</v>
      </c>
      <c r="D178" s="101"/>
    </row>
    <row r="179" spans="1:4" s="94" customFormat="1" ht="14.25" customHeight="1">
      <c r="A179" s="98">
        <v>2081107</v>
      </c>
      <c r="B179" s="99" t="s">
        <v>233</v>
      </c>
      <c r="C179" s="100">
        <v>480</v>
      </c>
      <c r="D179" s="101"/>
    </row>
    <row r="180" spans="1:4" s="94" customFormat="1" ht="14.25" customHeight="1">
      <c r="A180" s="98">
        <v>2081199</v>
      </c>
      <c r="B180" s="99" t="s">
        <v>234</v>
      </c>
      <c r="C180" s="100">
        <v>1165</v>
      </c>
      <c r="D180" s="101"/>
    </row>
    <row r="181" spans="1:4" s="94" customFormat="1" ht="14.25" customHeight="1">
      <c r="A181" s="98">
        <v>20819</v>
      </c>
      <c r="B181" s="99" t="s">
        <v>235</v>
      </c>
      <c r="C181" s="100">
        <v>1200</v>
      </c>
      <c r="D181" s="101"/>
    </row>
    <row r="182" spans="1:4" s="94" customFormat="1" ht="14.25" customHeight="1">
      <c r="A182" s="98">
        <v>2081901</v>
      </c>
      <c r="B182" s="99" t="s">
        <v>236</v>
      </c>
      <c r="C182" s="100">
        <v>1200</v>
      </c>
      <c r="D182" s="101"/>
    </row>
    <row r="183" spans="1:4" s="94" customFormat="1" ht="14.25" customHeight="1">
      <c r="A183" s="98">
        <v>20820</v>
      </c>
      <c r="B183" s="99" t="s">
        <v>237</v>
      </c>
      <c r="C183" s="100">
        <v>146</v>
      </c>
      <c r="D183" s="101"/>
    </row>
    <row r="184" spans="1:4" s="94" customFormat="1" ht="14.25" customHeight="1">
      <c r="A184" s="98">
        <v>2082002</v>
      </c>
      <c r="B184" s="99" t="s">
        <v>238</v>
      </c>
      <c r="C184" s="100">
        <v>146</v>
      </c>
      <c r="D184" s="101"/>
    </row>
    <row r="185" spans="1:4" s="94" customFormat="1" ht="14.25" customHeight="1">
      <c r="A185" s="98">
        <v>20825</v>
      </c>
      <c r="B185" s="99" t="s">
        <v>239</v>
      </c>
      <c r="C185" s="100">
        <v>55</v>
      </c>
      <c r="D185" s="101"/>
    </row>
    <row r="186" spans="1:4" s="94" customFormat="1" ht="14.25" customHeight="1">
      <c r="A186" s="98">
        <v>2082501</v>
      </c>
      <c r="B186" s="99" t="s">
        <v>240</v>
      </c>
      <c r="C186" s="100">
        <v>55</v>
      </c>
      <c r="D186" s="101"/>
    </row>
    <row r="187" spans="1:4" s="94" customFormat="1" ht="14.25" customHeight="1">
      <c r="A187" s="98">
        <v>20826</v>
      </c>
      <c r="B187" s="99" t="s">
        <v>241</v>
      </c>
      <c r="C187" s="100">
        <v>2400</v>
      </c>
      <c r="D187" s="101"/>
    </row>
    <row r="188" spans="1:4" s="94" customFormat="1" ht="14.25" customHeight="1">
      <c r="A188" s="98">
        <v>2082602</v>
      </c>
      <c r="B188" s="99" t="s">
        <v>242</v>
      </c>
      <c r="C188" s="100">
        <v>2400</v>
      </c>
      <c r="D188" s="101"/>
    </row>
    <row r="189" spans="1:4" s="94" customFormat="1" ht="14.25" customHeight="1">
      <c r="A189" s="98">
        <v>20828</v>
      </c>
      <c r="B189" s="99" t="s">
        <v>243</v>
      </c>
      <c r="C189" s="100">
        <v>2503</v>
      </c>
      <c r="D189" s="101"/>
    </row>
    <row r="190" spans="1:4" s="94" customFormat="1" ht="14.25" customHeight="1">
      <c r="A190" s="98">
        <v>2082801</v>
      </c>
      <c r="B190" s="99" t="s">
        <v>141</v>
      </c>
      <c r="C190" s="100">
        <v>231</v>
      </c>
      <c r="D190" s="101"/>
    </row>
    <row r="191" spans="1:4" s="94" customFormat="1" ht="14.25" customHeight="1">
      <c r="A191" s="98">
        <v>2082802</v>
      </c>
      <c r="B191" s="99" t="s">
        <v>142</v>
      </c>
      <c r="C191" s="100">
        <v>122</v>
      </c>
      <c r="D191" s="101"/>
    </row>
    <row r="192" spans="1:4" s="94" customFormat="1" ht="14.25" customHeight="1">
      <c r="A192" s="98">
        <v>2082804</v>
      </c>
      <c r="B192" s="99" t="s">
        <v>244</v>
      </c>
      <c r="C192" s="100">
        <v>350</v>
      </c>
      <c r="D192" s="101"/>
    </row>
    <row r="193" spans="1:4" s="94" customFormat="1" ht="14.25" customHeight="1">
      <c r="A193" s="98">
        <v>2082899</v>
      </c>
      <c r="B193" s="99" t="s">
        <v>245</v>
      </c>
      <c r="C193" s="100">
        <v>1800</v>
      </c>
      <c r="D193" s="101"/>
    </row>
    <row r="194" spans="1:4" s="94" customFormat="1" ht="14.25" customHeight="1">
      <c r="A194" s="98">
        <v>20899</v>
      </c>
      <c r="B194" s="99" t="s">
        <v>246</v>
      </c>
      <c r="C194" s="100">
        <v>1421</v>
      </c>
      <c r="D194" s="101"/>
    </row>
    <row r="195" spans="1:4" s="94" customFormat="1" ht="14.25" customHeight="1">
      <c r="A195" s="98">
        <v>2089999</v>
      </c>
      <c r="B195" s="99" t="s">
        <v>247</v>
      </c>
      <c r="C195" s="100">
        <v>1421</v>
      </c>
      <c r="D195" s="101"/>
    </row>
    <row r="196" spans="1:4" s="94" customFormat="1" ht="14.25" customHeight="1">
      <c r="A196" s="98">
        <v>210</v>
      </c>
      <c r="B196" s="99" t="s">
        <v>248</v>
      </c>
      <c r="C196" s="100">
        <v>24500</v>
      </c>
      <c r="D196" s="101"/>
    </row>
    <row r="197" spans="1:4" s="94" customFormat="1" ht="14.25" customHeight="1">
      <c r="A197" s="98">
        <v>21001</v>
      </c>
      <c r="B197" s="99" t="s">
        <v>249</v>
      </c>
      <c r="C197" s="100">
        <v>1463</v>
      </c>
      <c r="D197" s="101"/>
    </row>
    <row r="198" spans="1:4" s="94" customFormat="1" ht="14.25" customHeight="1">
      <c r="A198" s="98">
        <v>2100101</v>
      </c>
      <c r="B198" s="99" t="s">
        <v>250</v>
      </c>
      <c r="C198" s="100">
        <v>1189</v>
      </c>
      <c r="D198" s="101"/>
    </row>
    <row r="199" spans="1:4" s="94" customFormat="1" ht="14.25" customHeight="1">
      <c r="A199" s="98">
        <v>2100102</v>
      </c>
      <c r="B199" s="99" t="s">
        <v>251</v>
      </c>
      <c r="C199" s="100">
        <v>152</v>
      </c>
      <c r="D199" s="101"/>
    </row>
    <row r="200" spans="1:4" s="94" customFormat="1" ht="14.25" customHeight="1">
      <c r="A200" s="98">
        <v>2100199</v>
      </c>
      <c r="B200" s="99" t="s">
        <v>252</v>
      </c>
      <c r="C200" s="100">
        <v>122</v>
      </c>
      <c r="D200" s="101"/>
    </row>
    <row r="201" spans="1:4" s="94" customFormat="1" ht="14.25" customHeight="1">
      <c r="A201" s="98">
        <v>21002</v>
      </c>
      <c r="B201" s="99" t="s">
        <v>253</v>
      </c>
      <c r="C201" s="100">
        <v>193</v>
      </c>
      <c r="D201" s="101"/>
    </row>
    <row r="202" spans="1:4" s="94" customFormat="1" ht="14.25" customHeight="1">
      <c r="A202" s="98">
        <v>2100201</v>
      </c>
      <c r="B202" s="99" t="s">
        <v>254</v>
      </c>
      <c r="C202" s="100">
        <v>193</v>
      </c>
      <c r="D202" s="101"/>
    </row>
    <row r="203" spans="1:4" s="94" customFormat="1" ht="14.25" customHeight="1">
      <c r="A203" s="98">
        <v>21003</v>
      </c>
      <c r="B203" s="99" t="s">
        <v>255</v>
      </c>
      <c r="C203" s="100">
        <v>2829</v>
      </c>
      <c r="D203" s="101"/>
    </row>
    <row r="204" spans="1:4" s="94" customFormat="1" ht="14.25" customHeight="1">
      <c r="A204" s="98">
        <v>2100301</v>
      </c>
      <c r="B204" s="99" t="s">
        <v>256</v>
      </c>
      <c r="C204" s="100">
        <v>155</v>
      </c>
      <c r="D204" s="101"/>
    </row>
    <row r="205" spans="1:4" s="94" customFormat="1" ht="14.25" customHeight="1">
      <c r="A205" s="98">
        <v>2100399</v>
      </c>
      <c r="B205" s="99" t="s">
        <v>257</v>
      </c>
      <c r="C205" s="100">
        <v>2674</v>
      </c>
      <c r="D205" s="101"/>
    </row>
    <row r="206" spans="1:4" s="94" customFormat="1" ht="14.25" customHeight="1">
      <c r="A206" s="98">
        <v>21004</v>
      </c>
      <c r="B206" s="99" t="s">
        <v>258</v>
      </c>
      <c r="C206" s="100">
        <v>10890</v>
      </c>
      <c r="D206" s="101"/>
    </row>
    <row r="207" spans="1:4" s="94" customFormat="1" ht="14.25" customHeight="1">
      <c r="A207" s="98">
        <v>2100401</v>
      </c>
      <c r="B207" s="99" t="s">
        <v>259</v>
      </c>
      <c r="C207" s="100">
        <v>6237</v>
      </c>
      <c r="D207" s="101"/>
    </row>
    <row r="208" spans="1:4" s="94" customFormat="1" ht="14.25" customHeight="1">
      <c r="A208" s="98">
        <v>2100402</v>
      </c>
      <c r="B208" s="99" t="s">
        <v>260</v>
      </c>
      <c r="C208" s="100">
        <v>622</v>
      </c>
      <c r="D208" s="101"/>
    </row>
    <row r="209" spans="1:4" s="94" customFormat="1" ht="14.25" customHeight="1">
      <c r="A209" s="98">
        <v>2100403</v>
      </c>
      <c r="B209" s="99" t="s">
        <v>261</v>
      </c>
      <c r="C209" s="100">
        <v>862</v>
      </c>
      <c r="D209" s="101"/>
    </row>
    <row r="210" spans="1:4" s="94" customFormat="1" ht="14.25" customHeight="1">
      <c r="A210" s="98">
        <v>2100408</v>
      </c>
      <c r="B210" s="99" t="s">
        <v>262</v>
      </c>
      <c r="C210" s="100">
        <v>1188</v>
      </c>
      <c r="D210" s="101"/>
    </row>
    <row r="211" spans="1:4" s="94" customFormat="1" ht="14.25" customHeight="1">
      <c r="A211" s="98">
        <v>2100409</v>
      </c>
      <c r="B211" s="99" t="s">
        <v>263</v>
      </c>
      <c r="C211" s="100">
        <v>126</v>
      </c>
      <c r="D211" s="101"/>
    </row>
    <row r="212" spans="1:4" s="94" customFormat="1" ht="14.25" customHeight="1">
      <c r="A212" s="98">
        <v>2100410</v>
      </c>
      <c r="B212" s="99" t="s">
        <v>264</v>
      </c>
      <c r="C212" s="100">
        <v>1050</v>
      </c>
      <c r="D212" s="101"/>
    </row>
    <row r="213" spans="1:4" s="94" customFormat="1" ht="14.25" customHeight="1">
      <c r="A213" s="98">
        <v>2100499</v>
      </c>
      <c r="B213" s="99" t="s">
        <v>265</v>
      </c>
      <c r="C213" s="100">
        <v>805</v>
      </c>
      <c r="D213" s="101"/>
    </row>
    <row r="214" spans="1:4" s="94" customFormat="1" ht="14.25" customHeight="1">
      <c r="A214" s="98">
        <v>21006</v>
      </c>
      <c r="B214" s="99" t="s">
        <v>266</v>
      </c>
      <c r="C214" s="100">
        <v>180</v>
      </c>
      <c r="D214" s="101"/>
    </row>
    <row r="215" spans="1:4" s="94" customFormat="1" ht="14.25" customHeight="1">
      <c r="A215" s="98">
        <v>2100699</v>
      </c>
      <c r="B215" s="99" t="s">
        <v>267</v>
      </c>
      <c r="C215" s="100">
        <v>180</v>
      </c>
      <c r="D215" s="101"/>
    </row>
    <row r="216" spans="1:4" s="94" customFormat="1" ht="14.25" customHeight="1">
      <c r="A216" s="98">
        <v>21007</v>
      </c>
      <c r="B216" s="99" t="s">
        <v>268</v>
      </c>
      <c r="C216" s="100">
        <v>2732</v>
      </c>
      <c r="D216" s="101"/>
    </row>
    <row r="217" spans="1:4" s="94" customFormat="1" ht="14.25" customHeight="1">
      <c r="A217" s="98">
        <v>2100717</v>
      </c>
      <c r="B217" s="99" t="s">
        <v>269</v>
      </c>
      <c r="C217" s="100">
        <v>2732</v>
      </c>
      <c r="D217" s="101"/>
    </row>
    <row r="218" spans="1:4" s="94" customFormat="1" ht="14.25" customHeight="1">
      <c r="A218" s="98">
        <v>21011</v>
      </c>
      <c r="B218" s="99" t="s">
        <v>270</v>
      </c>
      <c r="C218" s="100">
        <v>2401</v>
      </c>
      <c r="D218" s="101"/>
    </row>
    <row r="219" spans="1:4" s="94" customFormat="1" ht="14.25" customHeight="1">
      <c r="A219" s="98">
        <v>2101101</v>
      </c>
      <c r="B219" s="99" t="s">
        <v>271</v>
      </c>
      <c r="C219" s="100">
        <v>1649</v>
      </c>
      <c r="D219" s="101"/>
    </row>
    <row r="220" spans="1:4" s="94" customFormat="1" ht="14.25" customHeight="1">
      <c r="A220" s="98">
        <v>2101102</v>
      </c>
      <c r="B220" s="99" t="s">
        <v>272</v>
      </c>
      <c r="C220" s="100">
        <v>752</v>
      </c>
      <c r="D220" s="101"/>
    </row>
    <row r="221" spans="1:4" s="94" customFormat="1" ht="14.25" customHeight="1">
      <c r="A221" s="98">
        <v>21012</v>
      </c>
      <c r="B221" s="99" t="s">
        <v>273</v>
      </c>
      <c r="C221" s="100">
        <v>1850</v>
      </c>
      <c r="D221" s="101"/>
    </row>
    <row r="222" spans="1:4" s="94" customFormat="1" ht="14.25" customHeight="1">
      <c r="A222" s="98">
        <v>2101202</v>
      </c>
      <c r="B222" s="99" t="s">
        <v>274</v>
      </c>
      <c r="C222" s="100">
        <v>1850</v>
      </c>
      <c r="D222" s="101"/>
    </row>
    <row r="223" spans="1:4" s="94" customFormat="1" ht="14.25" customHeight="1">
      <c r="A223" s="98">
        <v>21013</v>
      </c>
      <c r="B223" s="99" t="s">
        <v>275</v>
      </c>
      <c r="C223" s="100">
        <v>770</v>
      </c>
      <c r="D223" s="101"/>
    </row>
    <row r="224" spans="1:4" s="94" customFormat="1" ht="14.25" customHeight="1">
      <c r="A224" s="98">
        <v>2101301</v>
      </c>
      <c r="B224" s="99" t="s">
        <v>276</v>
      </c>
      <c r="C224" s="100">
        <v>30</v>
      </c>
      <c r="D224" s="101"/>
    </row>
    <row r="225" spans="1:4" s="94" customFormat="1" ht="14.25" customHeight="1">
      <c r="A225" s="98">
        <v>2101399</v>
      </c>
      <c r="B225" s="99" t="s">
        <v>277</v>
      </c>
      <c r="C225" s="100">
        <v>740</v>
      </c>
      <c r="D225" s="101"/>
    </row>
    <row r="226" spans="1:4" s="94" customFormat="1" ht="14.25" customHeight="1">
      <c r="A226" s="98">
        <v>21014</v>
      </c>
      <c r="B226" s="99" t="s">
        <v>278</v>
      </c>
      <c r="C226" s="100">
        <v>5</v>
      </c>
      <c r="D226" s="101"/>
    </row>
    <row r="227" spans="1:4" s="94" customFormat="1" ht="14.25" customHeight="1">
      <c r="A227" s="98">
        <v>2101401</v>
      </c>
      <c r="B227" s="99" t="s">
        <v>279</v>
      </c>
      <c r="C227" s="100">
        <v>5</v>
      </c>
      <c r="D227" s="101"/>
    </row>
    <row r="228" spans="1:4" s="94" customFormat="1" ht="14.25" customHeight="1">
      <c r="A228" s="98">
        <v>21015</v>
      </c>
      <c r="B228" s="99" t="s">
        <v>280</v>
      </c>
      <c r="C228" s="100">
        <v>892</v>
      </c>
      <c r="D228" s="101"/>
    </row>
    <row r="229" spans="1:4" s="94" customFormat="1" ht="14.25" customHeight="1">
      <c r="A229" s="98">
        <v>2101501</v>
      </c>
      <c r="B229" s="99" t="s">
        <v>141</v>
      </c>
      <c r="C229" s="100">
        <v>255</v>
      </c>
      <c r="D229" s="101"/>
    </row>
    <row r="230" spans="1:4" s="94" customFormat="1" ht="14.25" customHeight="1">
      <c r="A230" s="98">
        <v>2101502</v>
      </c>
      <c r="B230" s="99" t="s">
        <v>142</v>
      </c>
      <c r="C230" s="100">
        <v>42</v>
      </c>
      <c r="D230" s="101"/>
    </row>
    <row r="231" spans="1:4" s="94" customFormat="1" ht="14.25" customHeight="1">
      <c r="A231" s="98">
        <v>2101599</v>
      </c>
      <c r="B231" s="99" t="s">
        <v>281</v>
      </c>
      <c r="C231" s="100">
        <v>595</v>
      </c>
      <c r="D231" s="101"/>
    </row>
    <row r="232" spans="1:4" s="94" customFormat="1" ht="14.25" customHeight="1">
      <c r="A232" s="98">
        <v>21016</v>
      </c>
      <c r="B232" s="99" t="s">
        <v>282</v>
      </c>
      <c r="C232" s="100">
        <v>80</v>
      </c>
      <c r="D232" s="101"/>
    </row>
    <row r="233" spans="1:4" s="94" customFormat="1" ht="14.25" customHeight="1">
      <c r="A233" s="98">
        <v>2101601</v>
      </c>
      <c r="B233" s="99" t="s">
        <v>283</v>
      </c>
      <c r="C233" s="100">
        <v>80</v>
      </c>
      <c r="D233" s="101"/>
    </row>
    <row r="234" spans="1:4" s="94" customFormat="1" ht="12.75" customHeight="1">
      <c r="A234" s="98">
        <v>21099</v>
      </c>
      <c r="B234" s="99" t="s">
        <v>284</v>
      </c>
      <c r="C234" s="100">
        <v>215</v>
      </c>
      <c r="D234" s="101"/>
    </row>
    <row r="235" spans="1:4" s="94" customFormat="1" ht="14.25" customHeight="1">
      <c r="A235" s="98">
        <v>2109999</v>
      </c>
      <c r="B235" s="99" t="s">
        <v>285</v>
      </c>
      <c r="C235" s="100">
        <v>215</v>
      </c>
      <c r="D235" s="101"/>
    </row>
    <row r="236" spans="1:4" s="94" customFormat="1" ht="14.25" customHeight="1">
      <c r="A236" s="98">
        <v>211</v>
      </c>
      <c r="B236" s="99" t="s">
        <v>286</v>
      </c>
      <c r="C236" s="100">
        <v>2950</v>
      </c>
      <c r="D236" s="101"/>
    </row>
    <row r="237" spans="1:4" s="94" customFormat="1" ht="14.25" customHeight="1">
      <c r="A237" s="98">
        <v>21101</v>
      </c>
      <c r="B237" s="99" t="s">
        <v>287</v>
      </c>
      <c r="C237" s="100">
        <v>1750</v>
      </c>
      <c r="D237" s="101"/>
    </row>
    <row r="238" spans="1:4" s="94" customFormat="1" ht="14.25" customHeight="1">
      <c r="A238" s="98">
        <v>2110101</v>
      </c>
      <c r="B238" s="99" t="s">
        <v>288</v>
      </c>
      <c r="C238" s="100">
        <v>748</v>
      </c>
      <c r="D238" s="101"/>
    </row>
    <row r="239" spans="1:4" s="94" customFormat="1" ht="14.25" customHeight="1">
      <c r="A239" s="98">
        <v>2110102</v>
      </c>
      <c r="B239" s="99" t="s">
        <v>289</v>
      </c>
      <c r="C239" s="100">
        <v>2</v>
      </c>
      <c r="D239" s="101"/>
    </row>
    <row r="240" spans="1:4" s="94" customFormat="1" ht="14.25" customHeight="1">
      <c r="A240" s="98">
        <v>2110199</v>
      </c>
      <c r="B240" s="99" t="s">
        <v>290</v>
      </c>
      <c r="C240" s="100">
        <v>1000</v>
      </c>
      <c r="D240" s="101"/>
    </row>
    <row r="241" spans="1:4" s="94" customFormat="1" ht="14.25" customHeight="1">
      <c r="A241" s="98">
        <v>21110</v>
      </c>
      <c r="B241" s="99" t="s">
        <v>291</v>
      </c>
      <c r="C241" s="100">
        <v>200</v>
      </c>
      <c r="D241" s="101"/>
    </row>
    <row r="242" spans="1:4" s="94" customFormat="1" ht="14.25" customHeight="1">
      <c r="A242" s="98">
        <v>2111001</v>
      </c>
      <c r="B242" s="99" t="s">
        <v>292</v>
      </c>
      <c r="C242" s="100">
        <v>200</v>
      </c>
      <c r="D242" s="101"/>
    </row>
    <row r="243" spans="1:4" s="94" customFormat="1" ht="15" customHeight="1">
      <c r="A243" s="98">
        <v>21199</v>
      </c>
      <c r="B243" s="99" t="s">
        <v>293</v>
      </c>
      <c r="C243" s="100">
        <v>1000</v>
      </c>
      <c r="D243" s="101"/>
    </row>
    <row r="244" spans="1:4" s="94" customFormat="1" ht="14.25" customHeight="1">
      <c r="A244" s="98">
        <v>2119999</v>
      </c>
      <c r="B244" s="99" t="s">
        <v>294</v>
      </c>
      <c r="C244" s="100">
        <v>1000</v>
      </c>
      <c r="D244" s="101"/>
    </row>
    <row r="245" spans="1:4" s="94" customFormat="1" ht="14.25" customHeight="1">
      <c r="A245" s="98">
        <v>212</v>
      </c>
      <c r="B245" s="99" t="s">
        <v>295</v>
      </c>
      <c r="C245" s="100">
        <v>137730</v>
      </c>
      <c r="D245" s="101"/>
    </row>
    <row r="246" spans="1:4" s="94" customFormat="1" ht="14.25" customHeight="1">
      <c r="A246" s="98">
        <v>21201</v>
      </c>
      <c r="B246" s="99" t="s">
        <v>296</v>
      </c>
      <c r="C246" s="100">
        <v>10457</v>
      </c>
      <c r="D246" s="101"/>
    </row>
    <row r="247" spans="1:4" s="94" customFormat="1" ht="14.25" customHeight="1">
      <c r="A247" s="98">
        <v>2120101</v>
      </c>
      <c r="B247" s="99" t="s">
        <v>297</v>
      </c>
      <c r="C247" s="100">
        <v>630</v>
      </c>
      <c r="D247" s="101"/>
    </row>
    <row r="248" spans="1:4" s="94" customFormat="1" ht="14.25" customHeight="1">
      <c r="A248" s="98">
        <v>2120102</v>
      </c>
      <c r="B248" s="99" t="s">
        <v>298</v>
      </c>
      <c r="C248" s="100">
        <v>1500</v>
      </c>
      <c r="D248" s="101"/>
    </row>
    <row r="249" spans="1:4" s="94" customFormat="1" ht="14.25" customHeight="1">
      <c r="A249" s="98">
        <v>2120104</v>
      </c>
      <c r="B249" s="99" t="s">
        <v>299</v>
      </c>
      <c r="C249" s="100">
        <v>8327</v>
      </c>
      <c r="D249" s="101"/>
    </row>
    <row r="250" spans="1:4" s="94" customFormat="1" ht="14.25" customHeight="1">
      <c r="A250" s="98">
        <v>21203</v>
      </c>
      <c r="B250" s="99" t="s">
        <v>300</v>
      </c>
      <c r="C250" s="100">
        <v>99987</v>
      </c>
      <c r="D250" s="101"/>
    </row>
    <row r="251" spans="1:4" s="94" customFormat="1" ht="14.25" customHeight="1">
      <c r="A251" s="98">
        <v>2120399</v>
      </c>
      <c r="B251" s="99" t="s">
        <v>301</v>
      </c>
      <c r="C251" s="100">
        <v>99987</v>
      </c>
      <c r="D251" s="101"/>
    </row>
    <row r="252" spans="1:4" s="94" customFormat="1" ht="14.25" customHeight="1">
      <c r="A252" s="98">
        <v>21205</v>
      </c>
      <c r="B252" s="99" t="s">
        <v>302</v>
      </c>
      <c r="C252" s="100">
        <v>24277</v>
      </c>
      <c r="D252" s="101"/>
    </row>
    <row r="253" spans="1:4" s="94" customFormat="1" ht="14.25" customHeight="1">
      <c r="A253" s="98">
        <v>2120501</v>
      </c>
      <c r="B253" s="99" t="s">
        <v>303</v>
      </c>
      <c r="C253" s="100">
        <v>24277</v>
      </c>
      <c r="D253" s="101"/>
    </row>
    <row r="254" spans="1:4" s="94" customFormat="1" ht="14.25" customHeight="1">
      <c r="A254" s="98">
        <v>21206</v>
      </c>
      <c r="B254" s="99" t="s">
        <v>304</v>
      </c>
      <c r="C254" s="100">
        <v>3009</v>
      </c>
      <c r="D254" s="101"/>
    </row>
    <row r="255" spans="1:4" s="94" customFormat="1" ht="14.25" customHeight="1">
      <c r="A255" s="98">
        <v>2120601</v>
      </c>
      <c r="B255" s="99" t="s">
        <v>305</v>
      </c>
      <c r="C255" s="100">
        <v>3009</v>
      </c>
      <c r="D255" s="101"/>
    </row>
    <row r="256" spans="1:4" s="94" customFormat="1" ht="14.25" customHeight="1">
      <c r="A256" s="98">
        <v>213</v>
      </c>
      <c r="B256" s="99" t="s">
        <v>306</v>
      </c>
      <c r="C256" s="100">
        <v>9920</v>
      </c>
      <c r="D256" s="101"/>
    </row>
    <row r="257" spans="1:4" s="94" customFormat="1" ht="14.25" customHeight="1">
      <c r="A257" s="98">
        <v>21301</v>
      </c>
      <c r="B257" s="99" t="s">
        <v>307</v>
      </c>
      <c r="C257" s="100">
        <v>4999</v>
      </c>
      <c r="D257" s="101"/>
    </row>
    <row r="258" spans="1:4" s="94" customFormat="1" ht="14.25" customHeight="1">
      <c r="A258" s="98">
        <v>2130101</v>
      </c>
      <c r="B258" s="99" t="s">
        <v>308</v>
      </c>
      <c r="C258" s="100">
        <v>1037</v>
      </c>
      <c r="D258" s="101"/>
    </row>
    <row r="259" spans="1:4" s="94" customFormat="1" ht="14.25" customHeight="1">
      <c r="A259" s="98">
        <v>2130102</v>
      </c>
      <c r="B259" s="99" t="s">
        <v>309</v>
      </c>
      <c r="C259" s="100">
        <v>384</v>
      </c>
      <c r="D259" s="101"/>
    </row>
    <row r="260" spans="1:4" s="94" customFormat="1" ht="14.25" customHeight="1">
      <c r="A260" s="98">
        <v>2130109</v>
      </c>
      <c r="B260" s="99" t="s">
        <v>310</v>
      </c>
      <c r="C260" s="100">
        <v>30</v>
      </c>
      <c r="D260" s="101"/>
    </row>
    <row r="261" spans="1:4" s="94" customFormat="1" ht="14.25" customHeight="1">
      <c r="A261" s="98">
        <v>2130110</v>
      </c>
      <c r="B261" s="99" t="s">
        <v>311</v>
      </c>
      <c r="C261" s="100">
        <v>315</v>
      </c>
      <c r="D261" s="101"/>
    </row>
    <row r="262" spans="1:4" s="94" customFormat="1" ht="14.25" customHeight="1">
      <c r="A262" s="98">
        <v>2130119</v>
      </c>
      <c r="B262" s="99" t="s">
        <v>312</v>
      </c>
      <c r="C262" s="100">
        <v>20</v>
      </c>
      <c r="D262" s="101"/>
    </row>
    <row r="263" spans="1:4" s="94" customFormat="1" ht="14.25" customHeight="1">
      <c r="A263" s="98">
        <v>2130135</v>
      </c>
      <c r="B263" s="99" t="s">
        <v>313</v>
      </c>
      <c r="C263" s="100">
        <v>64</v>
      </c>
      <c r="D263" s="101"/>
    </row>
    <row r="264" spans="1:4" s="94" customFormat="1" ht="14.25" customHeight="1">
      <c r="A264" s="98">
        <v>2130199</v>
      </c>
      <c r="B264" s="99" t="s">
        <v>314</v>
      </c>
      <c r="C264" s="100">
        <v>3149</v>
      </c>
      <c r="D264" s="101"/>
    </row>
    <row r="265" spans="1:4" s="94" customFormat="1" ht="14.25" customHeight="1">
      <c r="A265" s="98">
        <v>21302</v>
      </c>
      <c r="B265" s="99" t="s">
        <v>315</v>
      </c>
      <c r="C265" s="100">
        <v>146</v>
      </c>
      <c r="D265" s="101"/>
    </row>
    <row r="266" spans="1:4" s="94" customFormat="1" ht="14.25" customHeight="1">
      <c r="A266" s="98">
        <v>2130204</v>
      </c>
      <c r="B266" s="99" t="s">
        <v>316</v>
      </c>
      <c r="C266" s="100">
        <v>76</v>
      </c>
      <c r="D266" s="101"/>
    </row>
    <row r="267" spans="1:4" s="94" customFormat="1" ht="14.25" customHeight="1">
      <c r="A267" s="98">
        <v>2130207</v>
      </c>
      <c r="B267" s="99" t="s">
        <v>317</v>
      </c>
      <c r="C267" s="100">
        <v>70</v>
      </c>
      <c r="D267" s="101"/>
    </row>
    <row r="268" spans="1:4" s="94" customFormat="1" ht="14.25" customHeight="1">
      <c r="A268" s="98">
        <v>21303</v>
      </c>
      <c r="B268" s="99" t="s">
        <v>318</v>
      </c>
      <c r="C268" s="100">
        <v>2936</v>
      </c>
      <c r="D268" s="101"/>
    </row>
    <row r="269" spans="1:4" s="94" customFormat="1" ht="14.25" customHeight="1">
      <c r="A269" s="98">
        <v>2130301</v>
      </c>
      <c r="B269" s="99" t="s">
        <v>319</v>
      </c>
      <c r="C269" s="100">
        <v>381</v>
      </c>
      <c r="D269" s="101"/>
    </row>
    <row r="270" spans="1:4" s="94" customFormat="1" ht="14.25" customHeight="1">
      <c r="A270" s="98">
        <v>2130302</v>
      </c>
      <c r="B270" s="99" t="s">
        <v>320</v>
      </c>
      <c r="C270" s="100">
        <v>112</v>
      </c>
      <c r="D270" s="101"/>
    </row>
    <row r="271" spans="1:4" s="94" customFormat="1" ht="14.25" customHeight="1">
      <c r="A271" s="98">
        <v>2130304</v>
      </c>
      <c r="B271" s="99" t="s">
        <v>321</v>
      </c>
      <c r="C271" s="100">
        <v>129</v>
      </c>
      <c r="D271" s="101"/>
    </row>
    <row r="272" spans="1:4" s="94" customFormat="1" ht="14.25" customHeight="1">
      <c r="A272" s="98">
        <v>2130306</v>
      </c>
      <c r="B272" s="99" t="s">
        <v>322</v>
      </c>
      <c r="C272" s="100">
        <v>12</v>
      </c>
      <c r="D272" s="101"/>
    </row>
    <row r="273" spans="1:4" s="94" customFormat="1" ht="14.25" customHeight="1">
      <c r="A273" s="98">
        <v>2130314</v>
      </c>
      <c r="B273" s="99" t="s">
        <v>323</v>
      </c>
      <c r="C273" s="100">
        <v>150</v>
      </c>
      <c r="D273" s="101"/>
    </row>
    <row r="274" spans="1:4" s="94" customFormat="1" ht="14.25" customHeight="1">
      <c r="A274" s="98">
        <v>2130399</v>
      </c>
      <c r="B274" s="99" t="s">
        <v>324</v>
      </c>
      <c r="C274" s="100">
        <v>2152</v>
      </c>
      <c r="D274" s="101"/>
    </row>
    <row r="275" spans="1:4" s="94" customFormat="1" ht="14.25" customHeight="1">
      <c r="A275" s="98">
        <v>21305</v>
      </c>
      <c r="B275" s="99" t="s">
        <v>325</v>
      </c>
      <c r="C275" s="100">
        <v>740</v>
      </c>
      <c r="D275" s="101"/>
    </row>
    <row r="276" spans="1:4" s="94" customFormat="1" ht="14.25" customHeight="1">
      <c r="A276" s="98">
        <v>2130502</v>
      </c>
      <c r="B276" s="99" t="s">
        <v>326</v>
      </c>
      <c r="C276" s="100">
        <v>40</v>
      </c>
      <c r="D276" s="101"/>
    </row>
    <row r="277" spans="1:4" s="94" customFormat="1" ht="14.25" customHeight="1">
      <c r="A277" s="98">
        <v>2130599</v>
      </c>
      <c r="B277" s="99" t="s">
        <v>327</v>
      </c>
      <c r="C277" s="100">
        <v>700</v>
      </c>
      <c r="D277" s="101"/>
    </row>
    <row r="278" spans="1:4" s="94" customFormat="1" ht="14.25" customHeight="1">
      <c r="A278" s="98">
        <v>21307</v>
      </c>
      <c r="B278" s="99" t="s">
        <v>328</v>
      </c>
      <c r="C278" s="100">
        <v>1099</v>
      </c>
      <c r="D278" s="101"/>
    </row>
    <row r="279" spans="1:4" s="94" customFormat="1" ht="14.25" customHeight="1">
      <c r="A279" s="98">
        <v>2130705</v>
      </c>
      <c r="B279" s="99" t="s">
        <v>329</v>
      </c>
      <c r="C279" s="100">
        <v>1099</v>
      </c>
      <c r="D279" s="101"/>
    </row>
    <row r="280" spans="1:4" s="94" customFormat="1" ht="14.25" customHeight="1">
      <c r="A280" s="98">
        <v>214</v>
      </c>
      <c r="B280" s="99" t="s">
        <v>330</v>
      </c>
      <c r="C280" s="100">
        <v>870</v>
      </c>
      <c r="D280" s="101"/>
    </row>
    <row r="281" spans="1:4" s="94" customFormat="1" ht="14.25" customHeight="1">
      <c r="A281" s="98">
        <v>21401</v>
      </c>
      <c r="B281" s="99" t="s">
        <v>331</v>
      </c>
      <c r="C281" s="100">
        <v>870</v>
      </c>
      <c r="D281" s="101"/>
    </row>
    <row r="282" spans="1:4" s="94" customFormat="1" ht="14.25" customHeight="1">
      <c r="A282" s="98">
        <v>2140101</v>
      </c>
      <c r="B282" s="99" t="s">
        <v>332</v>
      </c>
      <c r="C282" s="100">
        <v>737</v>
      </c>
      <c r="D282" s="101"/>
    </row>
    <row r="283" spans="1:4" s="94" customFormat="1" ht="14.25" customHeight="1">
      <c r="A283" s="98">
        <v>2140102</v>
      </c>
      <c r="B283" s="99" t="s">
        <v>333</v>
      </c>
      <c r="C283" s="100">
        <v>88</v>
      </c>
      <c r="D283" s="101"/>
    </row>
    <row r="284" spans="1:4" s="94" customFormat="1" ht="14.25" customHeight="1">
      <c r="A284" s="98">
        <v>2140199</v>
      </c>
      <c r="B284" s="99" t="s">
        <v>334</v>
      </c>
      <c r="C284" s="100">
        <v>45</v>
      </c>
      <c r="D284" s="101"/>
    </row>
    <row r="285" spans="1:4" s="94" customFormat="1" ht="14.25" customHeight="1">
      <c r="A285" s="98">
        <v>215</v>
      </c>
      <c r="B285" s="99" t="s">
        <v>335</v>
      </c>
      <c r="C285" s="100">
        <v>5560</v>
      </c>
      <c r="D285" s="101"/>
    </row>
    <row r="286" spans="1:4" s="94" customFormat="1" ht="14.25" customHeight="1">
      <c r="A286" s="98">
        <v>21505</v>
      </c>
      <c r="B286" s="99" t="s">
        <v>336</v>
      </c>
      <c r="C286" s="100">
        <v>1016</v>
      </c>
      <c r="D286" s="101"/>
    </row>
    <row r="287" spans="1:4" s="94" customFormat="1" ht="14.25" customHeight="1">
      <c r="A287" s="98">
        <v>2150501</v>
      </c>
      <c r="B287" s="99" t="s">
        <v>337</v>
      </c>
      <c r="C287" s="100">
        <v>855</v>
      </c>
      <c r="D287" s="101"/>
    </row>
    <row r="288" spans="1:4" s="94" customFormat="1" ht="14.25" customHeight="1">
      <c r="A288" s="98">
        <v>2150502</v>
      </c>
      <c r="B288" s="99" t="s">
        <v>338</v>
      </c>
      <c r="C288" s="100">
        <v>161</v>
      </c>
      <c r="D288" s="101"/>
    </row>
    <row r="289" spans="1:4" s="94" customFormat="1" ht="14.25" customHeight="1">
      <c r="A289" s="98">
        <v>21508</v>
      </c>
      <c r="B289" s="99" t="s">
        <v>339</v>
      </c>
      <c r="C289" s="100">
        <v>4544</v>
      </c>
      <c r="D289" s="101"/>
    </row>
    <row r="290" spans="1:4" s="94" customFormat="1" ht="14.25" customHeight="1">
      <c r="A290" s="98">
        <v>2150805</v>
      </c>
      <c r="B290" s="99" t="s">
        <v>340</v>
      </c>
      <c r="C290" s="100">
        <v>4400</v>
      </c>
      <c r="D290" s="101"/>
    </row>
    <row r="291" spans="1:4" s="94" customFormat="1" ht="14.25" customHeight="1">
      <c r="A291" s="98">
        <v>2150899</v>
      </c>
      <c r="B291" s="99" t="s">
        <v>341</v>
      </c>
      <c r="C291" s="100">
        <v>144</v>
      </c>
      <c r="D291" s="101"/>
    </row>
    <row r="292" spans="1:4" s="94" customFormat="1" ht="14.25" customHeight="1">
      <c r="A292" s="98">
        <v>221</v>
      </c>
      <c r="B292" s="99" t="s">
        <v>342</v>
      </c>
      <c r="C292" s="100">
        <v>7400</v>
      </c>
      <c r="D292" s="101"/>
    </row>
    <row r="293" spans="1:4" s="94" customFormat="1" ht="14.25" customHeight="1">
      <c r="A293" s="98">
        <v>22101</v>
      </c>
      <c r="B293" s="99" t="s">
        <v>343</v>
      </c>
      <c r="C293" s="100">
        <v>2500</v>
      </c>
      <c r="D293" s="101"/>
    </row>
    <row r="294" spans="1:4" s="94" customFormat="1" ht="14.25" customHeight="1">
      <c r="A294" s="98">
        <v>2210109</v>
      </c>
      <c r="B294" s="99" t="s">
        <v>344</v>
      </c>
      <c r="C294" s="100">
        <v>1500</v>
      </c>
      <c r="D294" s="101"/>
    </row>
    <row r="295" spans="1:4" s="94" customFormat="1" ht="14.25" customHeight="1">
      <c r="A295" s="98">
        <v>2210199</v>
      </c>
      <c r="B295" s="99" t="s">
        <v>345</v>
      </c>
      <c r="C295" s="100">
        <v>1000</v>
      </c>
      <c r="D295" s="101"/>
    </row>
    <row r="296" spans="1:4" s="94" customFormat="1" ht="14.25" customHeight="1">
      <c r="A296" s="98">
        <v>22102</v>
      </c>
      <c r="B296" s="99" t="s">
        <v>346</v>
      </c>
      <c r="C296" s="100">
        <v>4134</v>
      </c>
      <c r="D296" s="101"/>
    </row>
    <row r="297" spans="1:4" ht="14.25">
      <c r="A297" s="98">
        <v>2210201</v>
      </c>
      <c r="B297" s="99" t="s">
        <v>347</v>
      </c>
      <c r="C297" s="100">
        <v>4134</v>
      </c>
      <c r="D297" s="101"/>
    </row>
    <row r="298" spans="1:4" ht="14.25">
      <c r="A298" s="98">
        <v>22103</v>
      </c>
      <c r="B298" s="99" t="s">
        <v>348</v>
      </c>
      <c r="C298" s="100">
        <v>766</v>
      </c>
      <c r="D298" s="101"/>
    </row>
    <row r="299" spans="1:4" ht="14.25">
      <c r="A299" s="98">
        <v>2210399</v>
      </c>
      <c r="B299" s="99" t="s">
        <v>349</v>
      </c>
      <c r="C299" s="100">
        <v>766</v>
      </c>
      <c r="D299" s="101"/>
    </row>
    <row r="300" spans="1:4" ht="14.25">
      <c r="A300" s="98">
        <v>224</v>
      </c>
      <c r="B300" s="99" t="s">
        <v>350</v>
      </c>
      <c r="C300" s="100">
        <v>3250</v>
      </c>
      <c r="D300" s="101"/>
    </row>
    <row r="301" spans="1:4" ht="14.25">
      <c r="A301" s="98">
        <v>22401</v>
      </c>
      <c r="B301" s="99" t="s">
        <v>351</v>
      </c>
      <c r="C301" s="100">
        <v>1323</v>
      </c>
      <c r="D301" s="101"/>
    </row>
    <row r="302" spans="1:4" ht="14.25">
      <c r="A302" s="98">
        <v>2240101</v>
      </c>
      <c r="B302" s="99" t="s">
        <v>141</v>
      </c>
      <c r="C302" s="100">
        <v>637</v>
      </c>
      <c r="D302" s="101"/>
    </row>
    <row r="303" spans="1:4" ht="14.25">
      <c r="A303" s="98">
        <v>2240102</v>
      </c>
      <c r="B303" s="99" t="s">
        <v>142</v>
      </c>
      <c r="C303" s="100">
        <v>3</v>
      </c>
      <c r="D303" s="101"/>
    </row>
    <row r="304" spans="1:4" ht="14.25">
      <c r="A304" s="98">
        <v>2240106</v>
      </c>
      <c r="B304" s="99" t="s">
        <v>352</v>
      </c>
      <c r="C304" s="100">
        <v>10</v>
      </c>
      <c r="D304" s="101"/>
    </row>
    <row r="305" spans="1:4" ht="14.25">
      <c r="A305" s="98">
        <v>2240109</v>
      </c>
      <c r="B305" s="99" t="s">
        <v>353</v>
      </c>
      <c r="C305" s="100">
        <v>190</v>
      </c>
      <c r="D305" s="101"/>
    </row>
    <row r="306" spans="1:4" ht="14.25">
      <c r="A306" s="98">
        <v>2240199</v>
      </c>
      <c r="B306" s="99" t="s">
        <v>354</v>
      </c>
      <c r="C306" s="100">
        <v>483</v>
      </c>
      <c r="D306" s="101"/>
    </row>
    <row r="307" spans="1:4" ht="14.25">
      <c r="A307" s="98">
        <v>22402</v>
      </c>
      <c r="B307" s="99" t="s">
        <v>355</v>
      </c>
      <c r="C307" s="100">
        <v>1927</v>
      </c>
      <c r="D307" s="101"/>
    </row>
    <row r="308" spans="1:4" ht="14.25">
      <c r="A308" s="98">
        <v>2240299</v>
      </c>
      <c r="B308" s="99" t="s">
        <v>356</v>
      </c>
      <c r="C308" s="100">
        <v>1927</v>
      </c>
      <c r="D308" s="101"/>
    </row>
    <row r="309" spans="1:4" ht="14.25">
      <c r="A309" s="98">
        <v>232</v>
      </c>
      <c r="B309" s="99" t="s">
        <v>357</v>
      </c>
      <c r="C309" s="100">
        <v>10060</v>
      </c>
      <c r="D309" s="101"/>
    </row>
    <row r="310" spans="1:4" ht="14.25">
      <c r="A310" s="98">
        <v>23203</v>
      </c>
      <c r="B310" s="99" t="s">
        <v>358</v>
      </c>
      <c r="C310" s="100">
        <v>10060</v>
      </c>
      <c r="D310" s="101"/>
    </row>
    <row r="311" spans="1:4" ht="14.25">
      <c r="A311" s="98">
        <v>2320301</v>
      </c>
      <c r="B311" s="99" t="s">
        <v>359</v>
      </c>
      <c r="C311" s="100">
        <v>10060</v>
      </c>
      <c r="D311" s="101"/>
    </row>
    <row r="312" spans="1:4" ht="14.25">
      <c r="A312" s="99">
        <v>227</v>
      </c>
      <c r="B312" s="99" t="s">
        <v>360</v>
      </c>
      <c r="C312" s="100">
        <v>5450</v>
      </c>
      <c r="D312" s="99"/>
    </row>
    <row r="313" spans="1:4" ht="14.25">
      <c r="A313" s="123" t="s">
        <v>361</v>
      </c>
      <c r="B313" s="124"/>
      <c r="C313" s="100">
        <v>544850</v>
      </c>
      <c r="D313" s="103"/>
    </row>
  </sheetData>
  <sheetProtection/>
  <mergeCells count="3">
    <mergeCell ref="A2:D2"/>
    <mergeCell ref="C3:D3"/>
    <mergeCell ref="A313:B313"/>
  </mergeCells>
  <printOptions horizontalCentered="1"/>
  <pageMargins left="0.15694444444444444" right="0.15694444444444444" top="0.9840277777777777" bottom="0.9840277777777777" header="0.5118055555555555" footer="0.5118055555555555"/>
  <pageSetup firstPageNumber="18" useFirstPageNumber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9"/>
  <sheetViews>
    <sheetView showZeros="0" workbookViewId="0" topLeftCell="A1">
      <selection activeCell="A2" sqref="A2:E2"/>
    </sheetView>
  </sheetViews>
  <sheetFormatPr defaultColWidth="9.00390625" defaultRowHeight="14.25"/>
  <cols>
    <col min="1" max="1" width="7.625" style="18" customWidth="1"/>
    <col min="2" max="2" width="28.25390625" style="18" customWidth="1"/>
    <col min="3" max="3" width="13.375" style="18" customWidth="1"/>
    <col min="4" max="5" width="13.25390625" style="18" customWidth="1"/>
    <col min="6" max="6" width="9.00390625" style="18" customWidth="1"/>
    <col min="7" max="16384" width="9.00390625" style="18" customWidth="1"/>
  </cols>
  <sheetData>
    <row r="1" ht="14.25">
      <c r="A1" s="25" t="s">
        <v>7</v>
      </c>
    </row>
    <row r="2" spans="1:5" ht="40.5" customHeight="1">
      <c r="A2" s="125" t="s">
        <v>8</v>
      </c>
      <c r="B2" s="125"/>
      <c r="C2" s="125"/>
      <c r="D2" s="125"/>
      <c r="E2" s="125"/>
    </row>
    <row r="3" spans="1:5" ht="18" customHeight="1">
      <c r="A3" s="87" t="s">
        <v>362</v>
      </c>
      <c r="B3" s="87"/>
      <c r="C3" s="87"/>
      <c r="D3" s="87"/>
      <c r="E3" s="88" t="s">
        <v>39</v>
      </c>
    </row>
    <row r="4" spans="1:5" ht="24" customHeight="1">
      <c r="A4" s="126" t="s">
        <v>363</v>
      </c>
      <c r="B4" s="126"/>
      <c r="C4" s="127" t="s">
        <v>364</v>
      </c>
      <c r="D4" s="127" t="s">
        <v>365</v>
      </c>
      <c r="E4" s="127" t="s">
        <v>366</v>
      </c>
    </row>
    <row r="5" spans="1:5" ht="24" customHeight="1">
      <c r="A5" s="89" t="s">
        <v>57</v>
      </c>
      <c r="B5" s="89" t="s">
        <v>58</v>
      </c>
      <c r="C5" s="128"/>
      <c r="D5" s="128"/>
      <c r="E5" s="128"/>
    </row>
    <row r="6" spans="1:5" ht="21.75" customHeight="1">
      <c r="A6" s="90"/>
      <c r="B6" s="91" t="s">
        <v>367</v>
      </c>
      <c r="C6" s="92">
        <v>168658</v>
      </c>
      <c r="D6" s="92">
        <v>158688</v>
      </c>
      <c r="E6" s="92">
        <v>9970</v>
      </c>
    </row>
    <row r="7" spans="1:5" ht="21.75" customHeight="1">
      <c r="A7" s="90">
        <v>301</v>
      </c>
      <c r="B7" s="91" t="s">
        <v>368</v>
      </c>
      <c r="C7" s="92">
        <v>127027</v>
      </c>
      <c r="D7" s="92">
        <v>127027</v>
      </c>
      <c r="E7" s="92"/>
    </row>
    <row r="8" spans="1:5" ht="21.75" customHeight="1">
      <c r="A8" s="3">
        <v>30101</v>
      </c>
      <c r="B8" s="40" t="s">
        <v>369</v>
      </c>
      <c r="C8" s="92">
        <v>20401</v>
      </c>
      <c r="D8" s="92">
        <v>20401</v>
      </c>
      <c r="E8" s="92"/>
    </row>
    <row r="9" spans="1:5" ht="21.75" customHeight="1">
      <c r="A9" s="3">
        <v>30102</v>
      </c>
      <c r="B9" s="40" t="s">
        <v>370</v>
      </c>
      <c r="C9" s="92">
        <v>14362</v>
      </c>
      <c r="D9" s="92">
        <v>14362</v>
      </c>
      <c r="E9" s="92"/>
    </row>
    <row r="10" spans="1:5" ht="21.75" customHeight="1">
      <c r="A10" s="3">
        <v>30103</v>
      </c>
      <c r="B10" s="40" t="s">
        <v>371</v>
      </c>
      <c r="C10" s="92">
        <v>29924</v>
      </c>
      <c r="D10" s="92">
        <v>29924</v>
      </c>
      <c r="E10" s="92"/>
    </row>
    <row r="11" spans="1:5" ht="21.75" customHeight="1">
      <c r="A11" s="3">
        <v>30106</v>
      </c>
      <c r="B11" s="40" t="s">
        <v>372</v>
      </c>
      <c r="C11" s="92">
        <v>1139</v>
      </c>
      <c r="D11" s="92">
        <v>1139</v>
      </c>
      <c r="E11" s="92"/>
    </row>
    <row r="12" spans="1:5" ht="21.75" customHeight="1">
      <c r="A12" s="3">
        <v>30107</v>
      </c>
      <c r="B12" s="40" t="s">
        <v>373</v>
      </c>
      <c r="C12" s="92">
        <v>4648</v>
      </c>
      <c r="D12" s="92">
        <v>4648</v>
      </c>
      <c r="E12" s="92"/>
    </row>
    <row r="13" spans="1:5" ht="21.75" customHeight="1">
      <c r="A13" s="3">
        <v>30108</v>
      </c>
      <c r="B13" s="40" t="s">
        <v>374</v>
      </c>
      <c r="C13" s="92">
        <v>6751</v>
      </c>
      <c r="D13" s="92">
        <v>6751</v>
      </c>
      <c r="E13" s="92"/>
    </row>
    <row r="14" spans="1:5" ht="21.75" customHeight="1">
      <c r="A14" s="3">
        <v>30109</v>
      </c>
      <c r="B14" s="40" t="s">
        <v>375</v>
      </c>
      <c r="C14" s="92">
        <v>3339</v>
      </c>
      <c r="D14" s="92">
        <v>3339</v>
      </c>
      <c r="E14" s="92"/>
    </row>
    <row r="15" spans="1:5" ht="21.75" customHeight="1">
      <c r="A15" s="3">
        <v>30110</v>
      </c>
      <c r="B15" s="40" t="s">
        <v>376</v>
      </c>
      <c r="C15" s="92">
        <v>3379</v>
      </c>
      <c r="D15" s="92">
        <v>3379</v>
      </c>
      <c r="E15" s="92"/>
    </row>
    <row r="16" spans="1:5" ht="21.75" customHeight="1">
      <c r="A16" s="3">
        <v>30111</v>
      </c>
      <c r="B16" s="40" t="s">
        <v>377</v>
      </c>
      <c r="C16" s="92">
        <v>2925</v>
      </c>
      <c r="D16" s="92">
        <v>2925</v>
      </c>
      <c r="E16" s="92"/>
    </row>
    <row r="17" spans="1:5" ht="21.75" customHeight="1">
      <c r="A17" s="3">
        <v>30112</v>
      </c>
      <c r="B17" s="40" t="s">
        <v>378</v>
      </c>
      <c r="C17" s="92">
        <v>628</v>
      </c>
      <c r="D17" s="92">
        <v>628</v>
      </c>
      <c r="E17" s="92"/>
    </row>
    <row r="18" spans="1:5" ht="21.75" customHeight="1">
      <c r="A18" s="3">
        <v>30113</v>
      </c>
      <c r="B18" s="40" t="s">
        <v>379</v>
      </c>
      <c r="C18" s="92">
        <v>9178</v>
      </c>
      <c r="D18" s="92">
        <v>9178</v>
      </c>
      <c r="E18" s="92"/>
    </row>
    <row r="19" spans="1:5" ht="21.75" customHeight="1">
      <c r="A19" s="3">
        <v>30114</v>
      </c>
      <c r="B19" s="40" t="s">
        <v>380</v>
      </c>
      <c r="C19" s="92">
        <v>2905</v>
      </c>
      <c r="D19" s="92">
        <v>2905</v>
      </c>
      <c r="E19" s="92"/>
    </row>
    <row r="20" spans="1:5" ht="21.75" customHeight="1">
      <c r="A20" s="3">
        <v>30199</v>
      </c>
      <c r="B20" s="40" t="s">
        <v>381</v>
      </c>
      <c r="C20" s="92">
        <v>27448</v>
      </c>
      <c r="D20" s="92">
        <v>27448</v>
      </c>
      <c r="E20" s="92"/>
    </row>
    <row r="21" spans="1:5" ht="21.75" customHeight="1">
      <c r="A21" s="90">
        <v>302</v>
      </c>
      <c r="B21" s="91" t="s">
        <v>382</v>
      </c>
      <c r="C21" s="92">
        <v>9775</v>
      </c>
      <c r="D21" s="93"/>
      <c r="E21" s="92">
        <v>9775</v>
      </c>
    </row>
    <row r="22" spans="1:5" ht="21.75" customHeight="1">
      <c r="A22" s="3">
        <v>30201</v>
      </c>
      <c r="B22" s="40" t="s">
        <v>383</v>
      </c>
      <c r="C22" s="92">
        <v>1878</v>
      </c>
      <c r="D22" s="93"/>
      <c r="E22" s="92">
        <v>1878</v>
      </c>
    </row>
    <row r="23" spans="1:5" ht="21.75" customHeight="1">
      <c r="A23" s="3">
        <v>30202</v>
      </c>
      <c r="B23" s="40" t="s">
        <v>384</v>
      </c>
      <c r="C23" s="92">
        <v>168</v>
      </c>
      <c r="D23" s="93"/>
      <c r="E23" s="92">
        <v>168</v>
      </c>
    </row>
    <row r="24" spans="1:5" ht="21.75" customHeight="1">
      <c r="A24" s="3">
        <v>30203</v>
      </c>
      <c r="B24" s="40" t="s">
        <v>385</v>
      </c>
      <c r="C24" s="92">
        <v>56</v>
      </c>
      <c r="D24" s="93"/>
      <c r="E24" s="92">
        <v>56</v>
      </c>
    </row>
    <row r="25" spans="1:5" ht="21.75" customHeight="1">
      <c r="A25" s="3">
        <v>30204</v>
      </c>
      <c r="B25" s="40" t="s">
        <v>386</v>
      </c>
      <c r="C25" s="92">
        <v>1</v>
      </c>
      <c r="D25" s="93"/>
      <c r="E25" s="92">
        <v>1</v>
      </c>
    </row>
    <row r="26" spans="1:5" ht="21.75" customHeight="1">
      <c r="A26" s="3">
        <v>30205</v>
      </c>
      <c r="B26" s="40" t="s">
        <v>387</v>
      </c>
      <c r="C26" s="92">
        <v>90</v>
      </c>
      <c r="D26" s="93"/>
      <c r="E26" s="92">
        <v>90</v>
      </c>
    </row>
    <row r="27" spans="1:5" ht="21.75" customHeight="1">
      <c r="A27" s="3">
        <v>30206</v>
      </c>
      <c r="B27" s="40" t="s">
        <v>388</v>
      </c>
      <c r="C27" s="92">
        <v>342</v>
      </c>
      <c r="D27" s="93"/>
      <c r="E27" s="92">
        <v>342</v>
      </c>
    </row>
    <row r="28" spans="1:5" ht="21.75" customHeight="1">
      <c r="A28" s="3">
        <v>30207</v>
      </c>
      <c r="B28" s="40" t="s">
        <v>389</v>
      </c>
      <c r="C28" s="92">
        <v>92</v>
      </c>
      <c r="D28" s="93"/>
      <c r="E28" s="92">
        <v>92</v>
      </c>
    </row>
    <row r="29" spans="1:5" ht="21.75" customHeight="1">
      <c r="A29" s="3">
        <v>30208</v>
      </c>
      <c r="B29" s="40" t="s">
        <v>390</v>
      </c>
      <c r="C29" s="92">
        <v>4</v>
      </c>
      <c r="D29" s="93"/>
      <c r="E29" s="92">
        <v>4</v>
      </c>
    </row>
    <row r="30" spans="1:5" ht="21.75" customHeight="1">
      <c r="A30" s="3">
        <v>30209</v>
      </c>
      <c r="B30" s="40" t="s">
        <v>391</v>
      </c>
      <c r="C30" s="92">
        <v>125</v>
      </c>
      <c r="D30" s="93"/>
      <c r="E30" s="92">
        <v>125</v>
      </c>
    </row>
    <row r="31" spans="1:5" ht="21.75" customHeight="1">
      <c r="A31" s="3">
        <v>30211</v>
      </c>
      <c r="B31" s="40" t="s">
        <v>392</v>
      </c>
      <c r="C31" s="92">
        <v>96</v>
      </c>
      <c r="D31" s="93"/>
      <c r="E31" s="92">
        <v>96</v>
      </c>
    </row>
    <row r="32" spans="1:5" ht="21.75" customHeight="1">
      <c r="A32" s="3">
        <v>30212</v>
      </c>
      <c r="B32" s="40" t="s">
        <v>393</v>
      </c>
      <c r="C32" s="92">
        <v>38</v>
      </c>
      <c r="D32" s="93"/>
      <c r="E32" s="92">
        <v>38</v>
      </c>
    </row>
    <row r="33" spans="1:5" ht="21.75" customHeight="1">
      <c r="A33" s="3">
        <v>30213</v>
      </c>
      <c r="B33" s="40" t="s">
        <v>394</v>
      </c>
      <c r="C33" s="92">
        <v>129</v>
      </c>
      <c r="D33" s="93"/>
      <c r="E33" s="92">
        <v>129</v>
      </c>
    </row>
    <row r="34" spans="1:5" ht="21.75" customHeight="1">
      <c r="A34" s="3">
        <v>30214</v>
      </c>
      <c r="B34" s="40" t="s">
        <v>395</v>
      </c>
      <c r="C34" s="92">
        <v>37</v>
      </c>
      <c r="D34" s="93"/>
      <c r="E34" s="92">
        <v>37</v>
      </c>
    </row>
    <row r="35" spans="1:5" ht="21.75" customHeight="1">
      <c r="A35" s="3">
        <v>30215</v>
      </c>
      <c r="B35" s="40" t="s">
        <v>396</v>
      </c>
      <c r="C35" s="92">
        <v>55</v>
      </c>
      <c r="D35" s="93"/>
      <c r="E35" s="92">
        <v>55</v>
      </c>
    </row>
    <row r="36" spans="1:5" ht="21.75" customHeight="1">
      <c r="A36" s="3">
        <v>30216</v>
      </c>
      <c r="B36" s="40" t="s">
        <v>397</v>
      </c>
      <c r="C36" s="92">
        <v>75</v>
      </c>
      <c r="D36" s="93"/>
      <c r="E36" s="92">
        <v>75</v>
      </c>
    </row>
    <row r="37" spans="1:5" ht="21.75" customHeight="1">
      <c r="A37" s="3">
        <v>30217</v>
      </c>
      <c r="B37" s="40" t="s">
        <v>398</v>
      </c>
      <c r="C37" s="92">
        <v>100</v>
      </c>
      <c r="D37" s="93"/>
      <c r="E37" s="92">
        <v>100</v>
      </c>
    </row>
    <row r="38" spans="1:5" ht="21.75" customHeight="1">
      <c r="A38" s="3">
        <v>30218</v>
      </c>
      <c r="B38" s="40" t="s">
        <v>399</v>
      </c>
      <c r="C38" s="92">
        <v>9</v>
      </c>
      <c r="D38" s="93"/>
      <c r="E38" s="92">
        <v>9</v>
      </c>
    </row>
    <row r="39" spans="1:5" ht="21.75" customHeight="1">
      <c r="A39" s="3">
        <v>30224</v>
      </c>
      <c r="B39" s="40" t="s">
        <v>400</v>
      </c>
      <c r="C39" s="92">
        <v>50</v>
      </c>
      <c r="D39" s="93"/>
      <c r="E39" s="92">
        <v>50</v>
      </c>
    </row>
    <row r="40" spans="1:5" ht="21.75" customHeight="1">
      <c r="A40" s="3">
        <v>30225</v>
      </c>
      <c r="B40" s="40" t="s">
        <v>401</v>
      </c>
      <c r="C40" s="92">
        <v>3</v>
      </c>
      <c r="D40" s="93"/>
      <c r="E40" s="92">
        <v>3</v>
      </c>
    </row>
    <row r="41" spans="1:5" ht="21.75" customHeight="1">
      <c r="A41" s="3">
        <v>30226</v>
      </c>
      <c r="B41" s="40" t="s">
        <v>402</v>
      </c>
      <c r="C41" s="92">
        <v>139</v>
      </c>
      <c r="D41" s="93"/>
      <c r="E41" s="92">
        <v>139</v>
      </c>
    </row>
    <row r="42" spans="1:5" ht="21.75" customHeight="1">
      <c r="A42" s="3">
        <v>30227</v>
      </c>
      <c r="B42" s="40" t="s">
        <v>403</v>
      </c>
      <c r="C42" s="92">
        <v>79</v>
      </c>
      <c r="D42" s="93"/>
      <c r="E42" s="92">
        <v>79</v>
      </c>
    </row>
    <row r="43" spans="1:5" ht="21.75" customHeight="1">
      <c r="A43" s="3">
        <v>30228</v>
      </c>
      <c r="B43" s="40" t="s">
        <v>404</v>
      </c>
      <c r="C43" s="92">
        <v>2023</v>
      </c>
      <c r="D43" s="93"/>
      <c r="E43" s="92">
        <v>2023</v>
      </c>
    </row>
    <row r="44" spans="1:5" ht="21.75" customHeight="1">
      <c r="A44" s="3">
        <v>30229</v>
      </c>
      <c r="B44" s="40" t="s">
        <v>405</v>
      </c>
      <c r="C44" s="92">
        <v>18</v>
      </c>
      <c r="D44" s="93"/>
      <c r="E44" s="92">
        <v>18</v>
      </c>
    </row>
    <row r="45" spans="1:5" ht="21.75" customHeight="1">
      <c r="A45" s="3">
        <v>30231</v>
      </c>
      <c r="B45" s="40" t="s">
        <v>406</v>
      </c>
      <c r="C45" s="92">
        <v>471</v>
      </c>
      <c r="D45" s="93"/>
      <c r="E45" s="92">
        <v>471</v>
      </c>
    </row>
    <row r="46" spans="1:5" ht="21.75" customHeight="1">
      <c r="A46" s="3">
        <v>30239</v>
      </c>
      <c r="B46" s="40" t="s">
        <v>407</v>
      </c>
      <c r="C46" s="92">
        <v>1619</v>
      </c>
      <c r="D46" s="93"/>
      <c r="E46" s="92">
        <v>1619</v>
      </c>
    </row>
    <row r="47" spans="1:5" ht="21.75" customHeight="1">
      <c r="A47" s="3">
        <v>30240</v>
      </c>
      <c r="B47" s="40" t="s">
        <v>408</v>
      </c>
      <c r="C47" s="92">
        <v>2</v>
      </c>
      <c r="D47" s="93"/>
      <c r="E47" s="92">
        <v>2</v>
      </c>
    </row>
    <row r="48" spans="1:5" ht="21.75" customHeight="1">
      <c r="A48" s="3">
        <v>30299</v>
      </c>
      <c r="B48" s="40" t="s">
        <v>409</v>
      </c>
      <c r="C48" s="92">
        <v>2076</v>
      </c>
      <c r="D48" s="93"/>
      <c r="E48" s="92">
        <v>2076</v>
      </c>
    </row>
    <row r="49" spans="1:5" ht="21.75" customHeight="1">
      <c r="A49" s="90">
        <v>303</v>
      </c>
      <c r="B49" s="91" t="s">
        <v>410</v>
      </c>
      <c r="C49" s="92">
        <v>31661</v>
      </c>
      <c r="D49" s="92">
        <v>31661</v>
      </c>
      <c r="E49" s="92"/>
    </row>
    <row r="50" spans="1:5" ht="21.75" customHeight="1">
      <c r="A50" s="3">
        <v>30301</v>
      </c>
      <c r="B50" s="40" t="s">
        <v>411</v>
      </c>
      <c r="C50" s="92">
        <v>459</v>
      </c>
      <c r="D50" s="92">
        <v>459</v>
      </c>
      <c r="E50" s="92"/>
    </row>
    <row r="51" spans="1:5" ht="21.75" customHeight="1">
      <c r="A51" s="3">
        <v>30302</v>
      </c>
      <c r="B51" s="40" t="s">
        <v>412</v>
      </c>
      <c r="C51" s="92">
        <v>5045</v>
      </c>
      <c r="D51" s="92">
        <v>5045</v>
      </c>
      <c r="E51" s="92"/>
    </row>
    <row r="52" spans="1:5" ht="21.75" customHeight="1">
      <c r="A52" s="3">
        <v>30303</v>
      </c>
      <c r="B52" s="40" t="s">
        <v>413</v>
      </c>
      <c r="C52" s="92">
        <v>4</v>
      </c>
      <c r="D52" s="92">
        <v>4</v>
      </c>
      <c r="E52" s="92"/>
    </row>
    <row r="53" spans="1:5" ht="21.75" customHeight="1">
      <c r="A53" s="3">
        <v>30304</v>
      </c>
      <c r="B53" s="40" t="s">
        <v>414</v>
      </c>
      <c r="C53" s="92">
        <v>22</v>
      </c>
      <c r="D53" s="92">
        <v>22</v>
      </c>
      <c r="E53" s="92"/>
    </row>
    <row r="54" spans="1:5" ht="21.75" customHeight="1">
      <c r="A54" s="3">
        <v>30305</v>
      </c>
      <c r="B54" s="40" t="s">
        <v>415</v>
      </c>
      <c r="C54" s="92">
        <v>1903</v>
      </c>
      <c r="D54" s="92">
        <v>1903</v>
      </c>
      <c r="E54" s="92"/>
    </row>
    <row r="55" spans="1:5" ht="21.75" customHeight="1">
      <c r="A55" s="3">
        <v>30307</v>
      </c>
      <c r="B55" s="40" t="s">
        <v>416</v>
      </c>
      <c r="C55" s="92">
        <v>1587</v>
      </c>
      <c r="D55" s="92">
        <v>1587</v>
      </c>
      <c r="E55" s="92"/>
    </row>
    <row r="56" spans="1:5" ht="21.75" customHeight="1">
      <c r="A56" s="3">
        <v>30309</v>
      </c>
      <c r="B56" s="40" t="s">
        <v>417</v>
      </c>
      <c r="C56" s="92">
        <v>180</v>
      </c>
      <c r="D56" s="92">
        <v>180</v>
      </c>
      <c r="E56" s="92"/>
    </row>
    <row r="57" spans="1:5" ht="21.75" customHeight="1">
      <c r="A57" s="3">
        <v>30399</v>
      </c>
      <c r="B57" s="40" t="s">
        <v>418</v>
      </c>
      <c r="C57" s="92">
        <v>22461</v>
      </c>
      <c r="D57" s="92">
        <v>22461</v>
      </c>
      <c r="E57" s="92"/>
    </row>
    <row r="58" spans="1:5" ht="21.75" customHeight="1">
      <c r="A58" s="90">
        <v>310</v>
      </c>
      <c r="B58" s="91" t="s">
        <v>419</v>
      </c>
      <c r="C58" s="92">
        <v>195</v>
      </c>
      <c r="D58" s="93"/>
      <c r="E58" s="92">
        <v>195</v>
      </c>
    </row>
    <row r="59" spans="1:5" ht="21.75" customHeight="1">
      <c r="A59" s="3">
        <v>31002</v>
      </c>
      <c r="B59" s="40" t="s">
        <v>420</v>
      </c>
      <c r="C59" s="92">
        <v>195</v>
      </c>
      <c r="D59" s="93"/>
      <c r="E59" s="92">
        <v>195</v>
      </c>
    </row>
    <row r="79" ht="14.25" customHeight="1"/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11805555555555555" right="0.3145833333333333" top="0.7479166666666667" bottom="0.7479166666666667" header="0.3145833333333333" footer="0.3145833333333333"/>
  <pageSetup firstPageNumber="29" useFirstPageNumber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5">
      <selection activeCell="N24" sqref="N24"/>
    </sheetView>
  </sheetViews>
  <sheetFormatPr defaultColWidth="9.00390625" defaultRowHeight="14.25"/>
  <cols>
    <col min="1" max="1" width="27.75390625" style="18" customWidth="1"/>
    <col min="2" max="2" width="15.00390625" style="18" customWidth="1"/>
    <col min="3" max="3" width="23.125" style="18" customWidth="1"/>
    <col min="4" max="4" width="14.75390625" style="18" customWidth="1"/>
    <col min="5" max="16384" width="9.00390625" style="18" customWidth="1"/>
  </cols>
  <sheetData>
    <row r="1" ht="20.25">
      <c r="A1" s="78" t="s">
        <v>9</v>
      </c>
    </row>
    <row r="2" spans="1:4" ht="66" customHeight="1">
      <c r="A2" s="129" t="s">
        <v>421</v>
      </c>
      <c r="B2" s="130"/>
      <c r="C2" s="130"/>
      <c r="D2" s="130"/>
    </row>
    <row r="3" spans="1:4" ht="14.25">
      <c r="A3" s="121" t="s">
        <v>39</v>
      </c>
      <c r="B3" s="121"/>
      <c r="C3" s="121"/>
      <c r="D3" s="121"/>
    </row>
    <row r="4" spans="1:4" ht="14.25">
      <c r="A4" s="131" t="s">
        <v>422</v>
      </c>
      <c r="B4" s="131"/>
      <c r="C4" s="131" t="s">
        <v>423</v>
      </c>
      <c r="D4" s="131"/>
    </row>
    <row r="5" spans="1:4" ht="14.25">
      <c r="A5" s="79" t="s">
        <v>424</v>
      </c>
      <c r="B5" s="79" t="s">
        <v>41</v>
      </c>
      <c r="C5" s="79" t="s">
        <v>424</v>
      </c>
      <c r="D5" s="79" t="s">
        <v>41</v>
      </c>
    </row>
    <row r="6" spans="1:4" ht="14.25">
      <c r="A6" s="84" t="s">
        <v>425</v>
      </c>
      <c r="B6" s="20">
        <v>607600</v>
      </c>
      <c r="C6" s="85" t="s">
        <v>426</v>
      </c>
      <c r="D6" s="20">
        <v>544850</v>
      </c>
    </row>
    <row r="7" spans="1:4" ht="14.25">
      <c r="A7" s="84" t="s">
        <v>427</v>
      </c>
      <c r="B7" s="20">
        <f>B8+B12</f>
        <v>96253</v>
      </c>
      <c r="C7" s="85" t="s">
        <v>428</v>
      </c>
      <c r="D7" s="20">
        <f>SUM(D8:D11)</f>
        <v>159071</v>
      </c>
    </row>
    <row r="8" spans="1:4" ht="14.25">
      <c r="A8" s="80" t="s">
        <v>429</v>
      </c>
      <c r="B8" s="20">
        <f>SUM(B9:B11)</f>
        <v>78331</v>
      </c>
      <c r="C8" s="22" t="s">
        <v>430</v>
      </c>
      <c r="D8" s="20">
        <f>2574</f>
        <v>2574</v>
      </c>
    </row>
    <row r="9" spans="1:4" ht="14.25">
      <c r="A9" s="80" t="s">
        <v>431</v>
      </c>
      <c r="B9" s="20">
        <v>5173</v>
      </c>
      <c r="C9" s="22" t="s">
        <v>432</v>
      </c>
      <c r="D9" s="20">
        <f>15597+400</f>
        <v>15997</v>
      </c>
    </row>
    <row r="10" spans="1:4" ht="14.25">
      <c r="A10" s="80" t="s">
        <v>433</v>
      </c>
      <c r="B10" s="20">
        <v>2643</v>
      </c>
      <c r="C10" s="22" t="s">
        <v>434</v>
      </c>
      <c r="D10" s="20">
        <v>140500</v>
      </c>
    </row>
    <row r="11" spans="1:4" ht="14.25">
      <c r="A11" s="80" t="s">
        <v>435</v>
      </c>
      <c r="B11" s="20">
        <v>70515</v>
      </c>
      <c r="C11" s="22"/>
      <c r="D11" s="20"/>
    </row>
    <row r="12" spans="1:4" ht="14.25">
      <c r="A12" s="80" t="s">
        <v>436</v>
      </c>
      <c r="B12" s="20">
        <f>SUM(B13:B30)</f>
        <v>17922</v>
      </c>
      <c r="C12" s="81"/>
      <c r="D12" s="81"/>
    </row>
    <row r="13" spans="1:4" ht="14.25">
      <c r="A13" s="80" t="s">
        <v>437</v>
      </c>
      <c r="B13" s="20"/>
      <c r="C13" s="22"/>
      <c r="D13" s="82"/>
    </row>
    <row r="14" spans="1:4" ht="14.25">
      <c r="A14" s="80" t="s">
        <v>438</v>
      </c>
      <c r="B14" s="20">
        <v>4196</v>
      </c>
      <c r="C14" s="22"/>
      <c r="D14" s="82"/>
    </row>
    <row r="15" spans="1:4" ht="24">
      <c r="A15" s="80" t="s">
        <v>439</v>
      </c>
      <c r="B15" s="20"/>
      <c r="C15" s="22"/>
      <c r="D15" s="82"/>
    </row>
    <row r="16" spans="1:4" ht="24">
      <c r="A16" s="83" t="s">
        <v>440</v>
      </c>
      <c r="B16" s="20"/>
      <c r="C16" s="22"/>
      <c r="D16" s="82"/>
    </row>
    <row r="17" spans="1:4" ht="14.25">
      <c r="A17" s="83" t="s">
        <v>441</v>
      </c>
      <c r="B17" s="20">
        <v>2780</v>
      </c>
      <c r="C17" s="22"/>
      <c r="D17" s="82"/>
    </row>
    <row r="18" spans="1:4" ht="14.25">
      <c r="A18" s="83" t="s">
        <v>442</v>
      </c>
      <c r="B18" s="20"/>
      <c r="C18" s="22"/>
      <c r="D18" s="82"/>
    </row>
    <row r="19" spans="1:4" ht="24">
      <c r="A19" s="83" t="s">
        <v>443</v>
      </c>
      <c r="B19" s="20"/>
      <c r="C19" s="22"/>
      <c r="D19" s="82"/>
    </row>
    <row r="20" spans="1:4" ht="14.25">
      <c r="A20" s="83" t="s">
        <v>444</v>
      </c>
      <c r="B20" s="20">
        <v>1398</v>
      </c>
      <c r="C20" s="22"/>
      <c r="D20" s="82"/>
    </row>
    <row r="21" spans="1:4" ht="24">
      <c r="A21" s="83" t="s">
        <v>445</v>
      </c>
      <c r="B21" s="20"/>
      <c r="C21" s="22"/>
      <c r="D21" s="82"/>
    </row>
    <row r="22" spans="1:4" ht="14.25">
      <c r="A22" s="83" t="s">
        <v>446</v>
      </c>
      <c r="B22" s="20"/>
      <c r="C22" s="22"/>
      <c r="D22" s="82"/>
    </row>
    <row r="23" spans="1:4" ht="14.25">
      <c r="A23" s="83" t="s">
        <v>447</v>
      </c>
      <c r="B23" s="20"/>
      <c r="C23" s="22"/>
      <c r="D23" s="82"/>
    </row>
    <row r="24" spans="1:4" ht="24">
      <c r="A24" s="83" t="s">
        <v>448</v>
      </c>
      <c r="B24" s="20"/>
      <c r="C24" s="22"/>
      <c r="D24" s="82"/>
    </row>
    <row r="25" spans="1:4" ht="24">
      <c r="A25" s="83" t="s">
        <v>449</v>
      </c>
      <c r="B25" s="20"/>
      <c r="C25" s="22"/>
      <c r="D25" s="82"/>
    </row>
    <row r="26" spans="1:4" ht="14.25">
      <c r="A26" s="83" t="s">
        <v>450</v>
      </c>
      <c r="B26" s="20"/>
      <c r="C26" s="22"/>
      <c r="D26" s="82"/>
    </row>
    <row r="27" spans="1:4" ht="14.25">
      <c r="A27" s="83" t="s">
        <v>451</v>
      </c>
      <c r="B27" s="20"/>
      <c r="C27" s="22"/>
      <c r="D27" s="82"/>
    </row>
    <row r="28" spans="1:4" ht="14.25">
      <c r="A28" s="83" t="s">
        <v>452</v>
      </c>
      <c r="B28" s="20"/>
      <c r="C28" s="22"/>
      <c r="D28" s="82"/>
    </row>
    <row r="29" spans="1:4" ht="14.25">
      <c r="A29" s="83" t="s">
        <v>453</v>
      </c>
      <c r="B29" s="20">
        <v>3393</v>
      </c>
      <c r="C29" s="22"/>
      <c r="D29" s="82"/>
    </row>
    <row r="30" spans="1:4" ht="14.25">
      <c r="A30" s="83" t="s">
        <v>454</v>
      </c>
      <c r="B30" s="20">
        <v>6155</v>
      </c>
      <c r="C30" s="22"/>
      <c r="D30" s="82"/>
    </row>
    <row r="31" spans="1:4" ht="14.25">
      <c r="A31" s="86" t="s">
        <v>455</v>
      </c>
      <c r="B31" s="20"/>
      <c r="C31" s="22"/>
      <c r="D31" s="82"/>
    </row>
    <row r="32" spans="1:4" ht="14.25">
      <c r="A32" s="84" t="s">
        <v>456</v>
      </c>
      <c r="B32" s="20"/>
      <c r="C32" s="22"/>
      <c r="D32" s="82"/>
    </row>
    <row r="33" spans="1:4" ht="14.25">
      <c r="A33" s="84" t="s">
        <v>457</v>
      </c>
      <c r="B33" s="20">
        <f>SUM(B34:B37)</f>
        <v>68</v>
      </c>
      <c r="C33" s="22"/>
      <c r="D33" s="20"/>
    </row>
    <row r="34" spans="1:4" ht="14.25">
      <c r="A34" s="80" t="s">
        <v>458</v>
      </c>
      <c r="B34" s="20"/>
      <c r="C34" s="22"/>
      <c r="D34" s="82"/>
    </row>
    <row r="35" spans="1:4" ht="14.25">
      <c r="A35" s="80" t="s">
        <v>459</v>
      </c>
      <c r="B35" s="20">
        <v>68</v>
      </c>
      <c r="C35" s="22"/>
      <c r="D35" s="82"/>
    </row>
    <row r="36" spans="1:4" ht="14.25">
      <c r="A36" s="80" t="s">
        <v>460</v>
      </c>
      <c r="B36" s="20"/>
      <c r="C36" s="22"/>
      <c r="D36" s="82"/>
    </row>
    <row r="37" spans="1:4" ht="14.25">
      <c r="A37" s="80" t="s">
        <v>461</v>
      </c>
      <c r="B37" s="20"/>
      <c r="C37" s="22" t="s">
        <v>462</v>
      </c>
      <c r="D37" s="20">
        <v>6755</v>
      </c>
    </row>
    <row r="38" spans="1:4" ht="14.25">
      <c r="A38" s="84" t="s">
        <v>463</v>
      </c>
      <c r="B38" s="20">
        <f>B39</f>
        <v>6755</v>
      </c>
      <c r="C38" s="85" t="s">
        <v>464</v>
      </c>
      <c r="D38" s="20"/>
    </row>
    <row r="39" spans="1:4" ht="14.25">
      <c r="A39" s="80" t="s">
        <v>465</v>
      </c>
      <c r="B39" s="20">
        <v>6755</v>
      </c>
      <c r="C39" s="22" t="s">
        <v>466</v>
      </c>
      <c r="D39" s="20"/>
    </row>
    <row r="40" spans="1:4" ht="14.25" customHeight="1">
      <c r="A40" s="80" t="s">
        <v>467</v>
      </c>
      <c r="B40" s="20">
        <v>6755</v>
      </c>
      <c r="C40" s="22" t="s">
        <v>468</v>
      </c>
      <c r="D40" s="20"/>
    </row>
    <row r="41" spans="1:4" ht="14.25">
      <c r="A41" s="82" t="s">
        <v>469</v>
      </c>
      <c r="B41" s="20">
        <f>B6+B7+B32+B33+B38</f>
        <v>710676</v>
      </c>
      <c r="C41" s="82" t="s">
        <v>470</v>
      </c>
      <c r="D41" s="20">
        <f>D6+D7+D37+D39</f>
        <v>710676</v>
      </c>
    </row>
    <row r="42" ht="14.25">
      <c r="A42" s="37" t="s">
        <v>471</v>
      </c>
    </row>
  </sheetData>
  <sheetProtection/>
  <mergeCells count="4">
    <mergeCell ref="A2:D2"/>
    <mergeCell ref="A3:D3"/>
    <mergeCell ref="A4:B4"/>
    <mergeCell ref="C4:D4"/>
  </mergeCells>
  <printOptions horizontalCentered="1"/>
  <pageMargins left="0.54" right="0.11811023622047245" top="0.5511811023622047" bottom="0.5511811023622047" header="0.31496062992125984" footer="0.31496062992125984"/>
  <pageSetup firstPageNumber="28" useFirstPageNumber="1" horizontalDpi="600" verticalDpi="600" orientation="portrait" paperSize="9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3">
      <selection activeCell="A24" sqref="A24:B24"/>
    </sheetView>
  </sheetViews>
  <sheetFormatPr defaultColWidth="9.00390625" defaultRowHeight="14.25"/>
  <cols>
    <col min="1" max="2" width="39.25390625" style="18" customWidth="1"/>
    <col min="3" max="16384" width="9.00390625" style="18" customWidth="1"/>
  </cols>
  <sheetData>
    <row r="1" ht="20.25">
      <c r="A1" s="78" t="s">
        <v>11</v>
      </c>
    </row>
    <row r="2" spans="1:2" ht="36" customHeight="1">
      <c r="A2" s="132" t="s">
        <v>12</v>
      </c>
      <c r="B2" s="133"/>
    </row>
    <row r="3" spans="1:2" ht="14.25">
      <c r="A3" s="121" t="s">
        <v>39</v>
      </c>
      <c r="B3" s="121"/>
    </row>
    <row r="4" spans="1:2" ht="30.75" customHeight="1">
      <c r="A4" s="79" t="s">
        <v>424</v>
      </c>
      <c r="B4" s="79" t="s">
        <v>472</v>
      </c>
    </row>
    <row r="5" spans="1:2" ht="30.75" customHeight="1">
      <c r="A5" s="80" t="s">
        <v>473</v>
      </c>
      <c r="B5" s="20"/>
    </row>
    <row r="6" spans="1:2" ht="30.75" customHeight="1">
      <c r="A6" s="80" t="s">
        <v>474</v>
      </c>
      <c r="B6" s="20"/>
    </row>
    <row r="7" spans="1:2" ht="30.75" customHeight="1">
      <c r="A7" s="80" t="s">
        <v>475</v>
      </c>
      <c r="B7" s="20"/>
    </row>
    <row r="8" spans="1:2" ht="30.75" customHeight="1">
      <c r="A8" s="80" t="s">
        <v>476</v>
      </c>
      <c r="B8" s="81"/>
    </row>
    <row r="9" spans="1:2" ht="30.75" customHeight="1">
      <c r="A9" s="80" t="s">
        <v>477</v>
      </c>
      <c r="B9" s="82"/>
    </row>
    <row r="10" spans="1:2" ht="30.75" customHeight="1">
      <c r="A10" s="80" t="s">
        <v>478</v>
      </c>
      <c r="B10" s="82"/>
    </row>
    <row r="11" spans="1:2" ht="30.75" customHeight="1">
      <c r="A11" s="80" t="s">
        <v>479</v>
      </c>
      <c r="B11" s="82"/>
    </row>
    <row r="12" spans="1:2" ht="30.75" customHeight="1">
      <c r="A12" s="83" t="s">
        <v>480</v>
      </c>
      <c r="B12" s="82"/>
    </row>
    <row r="13" spans="1:2" ht="30.75" customHeight="1">
      <c r="A13" s="83" t="s">
        <v>481</v>
      </c>
      <c r="B13" s="82"/>
    </row>
    <row r="14" spans="1:2" ht="30.75" customHeight="1">
      <c r="A14" s="83" t="s">
        <v>482</v>
      </c>
      <c r="B14" s="82"/>
    </row>
    <row r="15" spans="1:2" ht="30.75" customHeight="1">
      <c r="A15" s="83" t="s">
        <v>483</v>
      </c>
      <c r="B15" s="82"/>
    </row>
    <row r="16" spans="1:2" ht="30.75" customHeight="1">
      <c r="A16" s="83" t="s">
        <v>484</v>
      </c>
      <c r="B16" s="82"/>
    </row>
    <row r="17" spans="1:2" ht="30.75" customHeight="1">
      <c r="A17" s="83" t="s">
        <v>485</v>
      </c>
      <c r="B17" s="82"/>
    </row>
    <row r="18" spans="1:2" ht="30.75" customHeight="1">
      <c r="A18" s="83" t="s">
        <v>486</v>
      </c>
      <c r="B18" s="82"/>
    </row>
    <row r="19" spans="1:2" ht="30.75" customHeight="1">
      <c r="A19" s="83" t="s">
        <v>487</v>
      </c>
      <c r="B19" s="82"/>
    </row>
    <row r="20" spans="1:2" ht="30.75" customHeight="1">
      <c r="A20" s="83" t="s">
        <v>488</v>
      </c>
      <c r="B20" s="82"/>
    </row>
    <row r="21" spans="1:2" ht="30.75" customHeight="1">
      <c r="A21" s="83" t="s">
        <v>489</v>
      </c>
      <c r="B21" s="82"/>
    </row>
    <row r="22" spans="1:2" ht="30.75" customHeight="1">
      <c r="A22" s="83" t="s">
        <v>490</v>
      </c>
      <c r="B22" s="82"/>
    </row>
    <row r="23" spans="1:2" ht="30.75" customHeight="1">
      <c r="A23" s="82" t="s">
        <v>491</v>
      </c>
      <c r="B23" s="20">
        <v>0</v>
      </c>
    </row>
    <row r="24" spans="1:2" ht="34.5" customHeight="1">
      <c r="A24" s="134" t="s">
        <v>492</v>
      </c>
      <c r="B24" s="134"/>
    </row>
  </sheetData>
  <sheetProtection/>
  <mergeCells count="3">
    <mergeCell ref="A2:B2"/>
    <mergeCell ref="A3:B3"/>
    <mergeCell ref="A24:B2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2" sqref="A2:C2"/>
    </sheetView>
  </sheetViews>
  <sheetFormatPr defaultColWidth="9.00390625" defaultRowHeight="14.25"/>
  <cols>
    <col min="1" max="2" width="41.375" style="18" customWidth="1"/>
    <col min="3" max="3" width="39.25390625" style="18" customWidth="1"/>
    <col min="4" max="16384" width="9.00390625" style="18" customWidth="1"/>
  </cols>
  <sheetData>
    <row r="1" spans="1:2" ht="20.25">
      <c r="A1" s="78" t="s">
        <v>687</v>
      </c>
      <c r="B1" s="78"/>
    </row>
    <row r="2" spans="1:3" ht="36" customHeight="1">
      <c r="A2" s="135" t="s">
        <v>686</v>
      </c>
      <c r="B2" s="135"/>
      <c r="C2" s="133"/>
    </row>
    <row r="3" spans="1:3" ht="14.25">
      <c r="A3" s="121" t="s">
        <v>39</v>
      </c>
      <c r="B3" s="121"/>
      <c r="C3" s="121"/>
    </row>
    <row r="4" spans="1:3" ht="30.75" customHeight="1">
      <c r="A4" s="117" t="s">
        <v>424</v>
      </c>
      <c r="B4" s="117" t="s">
        <v>688</v>
      </c>
      <c r="C4" s="117" t="s">
        <v>689</v>
      </c>
    </row>
    <row r="5" spans="1:3" ht="30.75" customHeight="1">
      <c r="A5" s="118"/>
      <c r="B5" s="83"/>
      <c r="C5" s="82">
        <v>0</v>
      </c>
    </row>
    <row r="6" spans="1:3" ht="34.5" customHeight="1">
      <c r="A6" s="136" t="s">
        <v>690</v>
      </c>
      <c r="B6" s="134"/>
      <c r="C6" s="134"/>
    </row>
  </sheetData>
  <sheetProtection/>
  <mergeCells count="3">
    <mergeCell ref="A2:C2"/>
    <mergeCell ref="A3:C3"/>
    <mergeCell ref="A6:C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9">
      <selection activeCell="A2" sqref="A2:D2"/>
    </sheetView>
  </sheetViews>
  <sheetFormatPr defaultColWidth="9.00390625" defaultRowHeight="14.25"/>
  <cols>
    <col min="1" max="1" width="11.50390625" style="18" customWidth="1"/>
    <col min="2" max="2" width="44.625" style="68" customWidth="1"/>
    <col min="3" max="3" width="14.375" style="18" customWidth="1"/>
    <col min="4" max="4" width="10.625" style="18" customWidth="1"/>
    <col min="5" max="16384" width="9.00390625" style="18" customWidth="1"/>
  </cols>
  <sheetData>
    <row r="1" ht="30" customHeight="1">
      <c r="A1" s="69" t="s">
        <v>13</v>
      </c>
    </row>
    <row r="2" spans="1:4" ht="30" customHeight="1">
      <c r="A2" s="130" t="s">
        <v>14</v>
      </c>
      <c r="B2" s="130"/>
      <c r="C2" s="130"/>
      <c r="D2" s="130"/>
    </row>
    <row r="3" spans="1:4" ht="16.5" customHeight="1">
      <c r="A3" s="70"/>
      <c r="B3" s="70"/>
      <c r="C3" s="122" t="s">
        <v>39</v>
      </c>
      <c r="D3" s="122"/>
    </row>
    <row r="4" spans="1:4" ht="14.25">
      <c r="A4" s="71" t="s">
        <v>57</v>
      </c>
      <c r="B4" s="72" t="s">
        <v>58</v>
      </c>
      <c r="C4" s="71" t="s">
        <v>59</v>
      </c>
      <c r="D4" s="71" t="s">
        <v>42</v>
      </c>
    </row>
    <row r="5" spans="1:4" ht="14.25">
      <c r="A5" s="73" t="s">
        <v>493</v>
      </c>
      <c r="B5" s="73" t="s">
        <v>494</v>
      </c>
      <c r="C5" s="74">
        <v>71378</v>
      </c>
      <c r="D5" s="75"/>
    </row>
    <row r="6" spans="1:4" ht="14.25">
      <c r="A6" s="73" t="s">
        <v>495</v>
      </c>
      <c r="B6" s="73" t="s">
        <v>496</v>
      </c>
      <c r="C6" s="74">
        <v>37196</v>
      </c>
      <c r="D6" s="75"/>
    </row>
    <row r="7" spans="1:4" ht="14.25">
      <c r="A7" s="73" t="s">
        <v>497</v>
      </c>
      <c r="B7" s="73" t="s">
        <v>498</v>
      </c>
      <c r="C7" s="74">
        <v>6555</v>
      </c>
      <c r="D7" s="75"/>
    </row>
    <row r="8" spans="1:4" ht="14.25">
      <c r="A8" s="73" t="s">
        <v>499</v>
      </c>
      <c r="B8" s="73" t="s">
        <v>500</v>
      </c>
      <c r="C8" s="74">
        <v>4470</v>
      </c>
      <c r="D8" s="75"/>
    </row>
    <row r="9" spans="1:4" ht="14.25">
      <c r="A9" s="73" t="s">
        <v>501</v>
      </c>
      <c r="B9" s="73" t="s">
        <v>502</v>
      </c>
      <c r="C9" s="74">
        <v>23157</v>
      </c>
      <c r="D9" s="75"/>
    </row>
    <row r="10" spans="1:4" ht="14.25">
      <c r="A10" s="73" t="s">
        <v>503</v>
      </c>
      <c r="B10" s="73" t="s">
        <v>504</v>
      </c>
      <c r="C10" s="74">
        <v>89389</v>
      </c>
      <c r="D10" s="75"/>
    </row>
    <row r="11" spans="1:4" ht="14.25">
      <c r="A11" s="73" t="s">
        <v>505</v>
      </c>
      <c r="B11" s="73" t="s">
        <v>506</v>
      </c>
      <c r="C11" s="74">
        <v>8763</v>
      </c>
      <c r="D11" s="75"/>
    </row>
    <row r="12" spans="1:4" ht="14.25">
      <c r="A12" s="73" t="s">
        <v>507</v>
      </c>
      <c r="B12" s="73" t="s">
        <v>508</v>
      </c>
      <c r="C12" s="74">
        <v>253</v>
      </c>
      <c r="D12" s="75"/>
    </row>
    <row r="13" spans="1:4" ht="14.25">
      <c r="A13" s="73" t="s">
        <v>509</v>
      </c>
      <c r="B13" s="73" t="s">
        <v>510</v>
      </c>
      <c r="C13" s="74">
        <v>906</v>
      </c>
      <c r="D13" s="75"/>
    </row>
    <row r="14" spans="1:4" ht="14.25">
      <c r="A14" s="73" t="s">
        <v>511</v>
      </c>
      <c r="B14" s="73" t="s">
        <v>512</v>
      </c>
      <c r="C14" s="74">
        <v>53</v>
      </c>
      <c r="D14" s="75"/>
    </row>
    <row r="15" spans="1:4" ht="14.25">
      <c r="A15" s="73" t="s">
        <v>513</v>
      </c>
      <c r="B15" s="73" t="s">
        <v>514</v>
      </c>
      <c r="C15" s="74">
        <v>6548</v>
      </c>
      <c r="D15" s="75"/>
    </row>
    <row r="16" spans="1:4" ht="14.25">
      <c r="A16" s="73" t="s">
        <v>515</v>
      </c>
      <c r="B16" s="73" t="s">
        <v>516</v>
      </c>
      <c r="C16" s="74">
        <v>113</v>
      </c>
      <c r="D16" s="75"/>
    </row>
    <row r="17" spans="1:4" ht="14.25">
      <c r="A17" s="73" t="s">
        <v>517</v>
      </c>
      <c r="B17" s="73" t="s">
        <v>518</v>
      </c>
      <c r="C17" s="74">
        <v>38</v>
      </c>
      <c r="D17" s="75"/>
    </row>
    <row r="18" spans="1:4" ht="14.25">
      <c r="A18" s="73" t="s">
        <v>519</v>
      </c>
      <c r="B18" s="73" t="s">
        <v>520</v>
      </c>
      <c r="C18" s="74">
        <v>81</v>
      </c>
      <c r="D18" s="75"/>
    </row>
    <row r="19" spans="1:4" ht="14.25">
      <c r="A19" s="76">
        <v>50209</v>
      </c>
      <c r="B19" s="76" t="s">
        <v>521</v>
      </c>
      <c r="C19" s="74">
        <v>115</v>
      </c>
      <c r="D19" s="75"/>
    </row>
    <row r="20" spans="1:4" ht="14.25">
      <c r="A20" s="76">
        <v>50299</v>
      </c>
      <c r="B20" s="76" t="s">
        <v>522</v>
      </c>
      <c r="C20" s="74">
        <v>72519</v>
      </c>
      <c r="D20" s="75"/>
    </row>
    <row r="21" spans="1:4" ht="14.25">
      <c r="A21" s="76">
        <v>503</v>
      </c>
      <c r="B21" s="76" t="s">
        <v>523</v>
      </c>
      <c r="C21" s="74">
        <v>117243</v>
      </c>
      <c r="D21" s="75"/>
    </row>
    <row r="22" spans="1:4" ht="14.25">
      <c r="A22" s="76">
        <v>50303</v>
      </c>
      <c r="B22" s="76" t="s">
        <v>524</v>
      </c>
      <c r="C22" s="74">
        <v>140</v>
      </c>
      <c r="D22" s="75"/>
    </row>
    <row r="23" spans="1:4" ht="14.25">
      <c r="A23" s="76">
        <v>50305</v>
      </c>
      <c r="B23" s="76" t="s">
        <v>525</v>
      </c>
      <c r="C23" s="74">
        <v>50890</v>
      </c>
      <c r="D23" s="75"/>
    </row>
    <row r="24" spans="1:4" ht="14.25">
      <c r="A24" s="76">
        <v>50306</v>
      </c>
      <c r="B24" s="76" t="s">
        <v>526</v>
      </c>
      <c r="C24" s="74">
        <v>446</v>
      </c>
      <c r="D24" s="75"/>
    </row>
    <row r="25" spans="1:4" ht="14.25">
      <c r="A25" s="76">
        <v>50307</v>
      </c>
      <c r="B25" s="76" t="s">
        <v>527</v>
      </c>
      <c r="C25" s="74">
        <v>40</v>
      </c>
      <c r="D25" s="75"/>
    </row>
    <row r="26" spans="1:4" ht="14.25">
      <c r="A26" s="76">
        <v>50399</v>
      </c>
      <c r="B26" s="76" t="s">
        <v>528</v>
      </c>
      <c r="C26" s="74">
        <v>65727</v>
      </c>
      <c r="D26" s="75"/>
    </row>
    <row r="27" spans="1:4" ht="14.25">
      <c r="A27" s="76">
        <v>504</v>
      </c>
      <c r="B27" s="76" t="s">
        <v>529</v>
      </c>
      <c r="C27" s="74">
        <v>16512</v>
      </c>
      <c r="D27" s="75"/>
    </row>
    <row r="28" spans="1:4" ht="14.25">
      <c r="A28" s="76">
        <v>50402</v>
      </c>
      <c r="B28" s="76" t="s">
        <v>530</v>
      </c>
      <c r="C28" s="74">
        <v>16510</v>
      </c>
      <c r="D28" s="75"/>
    </row>
    <row r="29" spans="1:4" ht="14.25">
      <c r="A29" s="76">
        <v>50404</v>
      </c>
      <c r="B29" s="76" t="s">
        <v>526</v>
      </c>
      <c r="C29" s="74">
        <v>2</v>
      </c>
      <c r="D29" s="75"/>
    </row>
    <row r="30" spans="1:4" ht="14.25">
      <c r="A30" s="77">
        <v>505</v>
      </c>
      <c r="B30" s="76" t="s">
        <v>531</v>
      </c>
      <c r="C30" s="74">
        <v>128073</v>
      </c>
      <c r="D30" s="75"/>
    </row>
    <row r="31" spans="1:4" ht="14.25">
      <c r="A31" s="76">
        <v>50501</v>
      </c>
      <c r="B31" s="76" t="s">
        <v>368</v>
      </c>
      <c r="C31" s="74">
        <v>96561</v>
      </c>
      <c r="D31" s="75"/>
    </row>
    <row r="32" spans="1:4" ht="14.25">
      <c r="A32" s="76">
        <v>50502</v>
      </c>
      <c r="B32" s="76" t="s">
        <v>382</v>
      </c>
      <c r="C32" s="74">
        <v>31512</v>
      </c>
      <c r="D32" s="75"/>
    </row>
    <row r="33" spans="1:4" ht="14.25">
      <c r="A33" s="76">
        <v>506</v>
      </c>
      <c r="B33" s="76" t="s">
        <v>532</v>
      </c>
      <c r="C33" s="74">
        <v>15038</v>
      </c>
      <c r="D33" s="75"/>
    </row>
    <row r="34" spans="1:4" ht="14.25">
      <c r="A34" s="76">
        <v>50601</v>
      </c>
      <c r="B34" s="76" t="s">
        <v>533</v>
      </c>
      <c r="C34" s="74">
        <v>3038</v>
      </c>
      <c r="D34" s="75"/>
    </row>
    <row r="35" spans="1:4" ht="14.25">
      <c r="A35" s="76">
        <v>50602</v>
      </c>
      <c r="B35" s="76" t="s">
        <v>534</v>
      </c>
      <c r="C35" s="74">
        <v>12000</v>
      </c>
      <c r="D35" s="75"/>
    </row>
    <row r="36" spans="1:4" ht="14.25">
      <c r="A36" s="76">
        <v>507</v>
      </c>
      <c r="B36" s="76" t="s">
        <v>535</v>
      </c>
      <c r="C36" s="74">
        <v>13354</v>
      </c>
      <c r="D36" s="75"/>
    </row>
    <row r="37" spans="1:4" ht="14.25">
      <c r="A37" s="76">
        <v>50799</v>
      </c>
      <c r="B37" s="76" t="s">
        <v>536</v>
      </c>
      <c r="C37" s="74">
        <v>13354</v>
      </c>
      <c r="D37" s="75"/>
    </row>
    <row r="38" spans="1:4" ht="14.25">
      <c r="A38" s="76">
        <v>509</v>
      </c>
      <c r="B38" s="76" t="s">
        <v>410</v>
      </c>
      <c r="C38" s="74">
        <v>44218</v>
      </c>
      <c r="D38" s="75"/>
    </row>
    <row r="39" spans="1:4" ht="14.25">
      <c r="A39" s="76">
        <v>50901</v>
      </c>
      <c r="B39" s="76" t="s">
        <v>537</v>
      </c>
      <c r="C39" s="74">
        <v>19691</v>
      </c>
      <c r="D39" s="75"/>
    </row>
    <row r="40" spans="1:4" ht="14.25">
      <c r="A40" s="76">
        <v>50902</v>
      </c>
      <c r="B40" s="76" t="s">
        <v>538</v>
      </c>
      <c r="C40" s="74">
        <v>73</v>
      </c>
      <c r="D40" s="75"/>
    </row>
    <row r="41" spans="1:4" ht="14.25">
      <c r="A41" s="76">
        <v>50905</v>
      </c>
      <c r="B41" s="76" t="s">
        <v>539</v>
      </c>
      <c r="C41" s="74">
        <v>5504</v>
      </c>
      <c r="D41" s="75"/>
    </row>
    <row r="42" spans="1:4" ht="14.25">
      <c r="A42" s="76">
        <v>50999</v>
      </c>
      <c r="B42" s="76" t="s">
        <v>540</v>
      </c>
      <c r="C42" s="74">
        <v>18950</v>
      </c>
      <c r="D42" s="75"/>
    </row>
    <row r="43" spans="1:4" ht="14.25">
      <c r="A43" s="76">
        <v>510</v>
      </c>
      <c r="B43" s="76" t="s">
        <v>541</v>
      </c>
      <c r="C43" s="74">
        <v>17400</v>
      </c>
      <c r="D43" s="75"/>
    </row>
    <row r="44" spans="1:4" ht="14.25">
      <c r="A44" s="76">
        <v>51002</v>
      </c>
      <c r="B44" s="76" t="s">
        <v>542</v>
      </c>
      <c r="C44" s="74">
        <v>17400</v>
      </c>
      <c r="D44" s="75"/>
    </row>
    <row r="45" spans="1:4" ht="14.25">
      <c r="A45" s="76">
        <v>511</v>
      </c>
      <c r="B45" s="76" t="s">
        <v>543</v>
      </c>
      <c r="C45" s="74">
        <v>10060</v>
      </c>
      <c r="D45" s="75"/>
    </row>
    <row r="46" spans="1:4" ht="14.25">
      <c r="A46" s="76">
        <v>51101</v>
      </c>
      <c r="B46" s="76" t="s">
        <v>544</v>
      </c>
      <c r="C46" s="74">
        <v>10060</v>
      </c>
      <c r="D46" s="75"/>
    </row>
    <row r="47" spans="1:4" ht="14.25">
      <c r="A47" s="76">
        <v>514</v>
      </c>
      <c r="B47" s="76" t="s">
        <v>545</v>
      </c>
      <c r="C47" s="74">
        <v>5450</v>
      </c>
      <c r="D47" s="75"/>
    </row>
    <row r="48" spans="1:4" ht="14.25">
      <c r="A48" s="76">
        <v>51401</v>
      </c>
      <c r="B48" s="76" t="s">
        <v>360</v>
      </c>
      <c r="C48" s="74">
        <v>5450</v>
      </c>
      <c r="D48" s="75"/>
    </row>
    <row r="49" spans="1:4" ht="14.25">
      <c r="A49" s="76">
        <v>599</v>
      </c>
      <c r="B49" s="76" t="s">
        <v>546</v>
      </c>
      <c r="C49" s="74">
        <v>16735</v>
      </c>
      <c r="D49" s="75"/>
    </row>
    <row r="50" spans="1:4" ht="14.25">
      <c r="A50" s="76">
        <v>59908</v>
      </c>
      <c r="B50" s="76" t="s">
        <v>547</v>
      </c>
      <c r="C50" s="74">
        <v>3399</v>
      </c>
      <c r="D50" s="75"/>
    </row>
    <row r="51" spans="1:4" ht="14.25">
      <c r="A51" s="76">
        <v>59999</v>
      </c>
      <c r="B51" s="76" t="s">
        <v>546</v>
      </c>
      <c r="C51" s="74">
        <v>13336</v>
      </c>
      <c r="D51" s="75"/>
    </row>
    <row r="52" spans="1:4" ht="14.25">
      <c r="A52" s="137" t="s">
        <v>548</v>
      </c>
      <c r="B52" s="138"/>
      <c r="C52" s="74">
        <v>544850</v>
      </c>
      <c r="D52" s="75"/>
    </row>
  </sheetData>
  <sheetProtection/>
  <mergeCells count="3">
    <mergeCell ref="A2:D2"/>
    <mergeCell ref="C3:D3"/>
    <mergeCell ref="A52:B52"/>
  </mergeCells>
  <printOptions horizontalCentered="1"/>
  <pageMargins left="0.16" right="0.16" top="0.98" bottom="0.98" header="0.51" footer="0.51"/>
  <pageSetup firstPageNumber="26" useFirstPageNumber="1"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2022-09-06T05:32:46Z</cp:lastPrinted>
  <dcterms:created xsi:type="dcterms:W3CDTF">2015-11-10T02:30:11Z</dcterms:created>
  <dcterms:modified xsi:type="dcterms:W3CDTF">2022-09-06T05:32:48Z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0FE26F786032444AA34BC2CF52778439</vt:lpwstr>
  </property>
</Properties>
</file>